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753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<sst xmlns="http://schemas.openxmlformats.org/spreadsheetml/2006/main" count="1157" uniqueCount="149">
  <si>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</si>
  <si>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</si>
  <si>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</si>
  <si>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</si>
  <si>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</si>
  <si>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</si>
  <si>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</si>
  <si>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</si>
  <si>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</si>
  <si>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</si>
  <si>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</si>
  <si>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</si>
  <si>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</si>
  <si>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</si>
  <si>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</si>
  <si>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</si>
  <si>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</si>
  <si>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</si>
  <si>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</si>
  <si>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</si>
  <si>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</si>
  <si>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</si>
  <si>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</si>
  <si>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</si>
  <si>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</si>
  <si>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</si>
  <si>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</si>
  <si>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</si>
  <si>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</si>
  <si>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</si>
  <si>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</si>
  <si>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</si>
  <si>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</si>
  <si>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</si>
  <si>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</si>
  <si>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</si>
  <si>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</si>
  <si>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</si>
  <si>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</si>
  <si>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</si>
  <si>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</si>
  <si>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</si>
  <si>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</si>
  <si>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</si>
  <si>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</si>
  <si>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</si>
  <si>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</si>
  <si>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</si>
  <si>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</si>
  <si>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</si>
  <si>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</si>
  <si>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</si>
  <si>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</si>
  <si>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</si>
  <si>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</si>
  <si>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</si>
  <si>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</si>
  <si>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</si>
  <si>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</si>
  <si>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</si>
  <si>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</si>
  <si>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</si>
  <si>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</si>
  <si>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</si>
  <si>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</si>
  <si>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</si>
  <si>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</si>
  <si>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</si>
  <si>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</si>
  <si>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</si>
  <si>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</si>
  <si>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</si>
  <si>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</si>
  <si>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</si>
  <si>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Klara Eriksson</t>
  </si>
  <si>
    <t>Klass C2 Dam</t>
  </si>
  <si>
    <t>Antal starter per förening och deltävling 2010</t>
  </si>
  <si>
    <t>Klass juniorer</t>
  </si>
  <si>
    <t>Leif Kellgren</t>
  </si>
  <si>
    <t>Stefan Storback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</si>
  <si>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</si>
  <si>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</si>
  <si>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</si>
  <si>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</si>
  <si>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</si>
  <si>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</si>
  <si>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</si>
  <si>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</si>
  <si>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</si>
  <si>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</si>
  <si>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</si>
  <si>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</si>
  <si>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</si>
  <si>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</si>
  <si>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</si>
  <si>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</si>
  <si>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</si>
  <si>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>Lars Inge Eklund</t>
  </si>
  <si>
    <t xml:space="preserve">Lag Grov </t>
  </si>
  <si>
    <t>Gunnar Käyhkö</t>
  </si>
  <si>
    <t>Henrik Ek</t>
  </si>
  <si>
    <t>Patric Möller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</si>
  <si>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</si>
  <si>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</si>
  <si>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</si>
  <si>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</si>
  <si>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</si>
  <si>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</si>
  <si>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</si>
  <si>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</si>
  <si>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Överum/Vimmerby 2012-08-15</t>
  </si>
  <si>
    <t xml:space="preserve">Leif Kjellgren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</si>
  <si>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</si>
  <si>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</si>
  <si>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</si>
  <si>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</si>
  <si>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</si>
  <si>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Hultsfred/Överum 2013-05-08</t>
  </si>
  <si>
    <t>Åke Jägerö</t>
  </si>
  <si>
    <t>Anders Hornvall</t>
  </si>
  <si>
    <t>Lennart Alp</t>
  </si>
  <si>
    <t>Carin Jansson</t>
  </si>
  <si>
    <t>Thomas Lindsköld</t>
  </si>
  <si>
    <t>Krister Retzman</t>
  </si>
  <si>
    <t>Sten Åke Andersson</t>
  </si>
  <si>
    <t xml:space="preserve">Rebecca Johansson </t>
  </si>
  <si>
    <t xml:space="preserve">Patrik Möller </t>
  </si>
  <si>
    <t xml:space="preserve">Slutresultat Kretsserien precision 2013 </t>
  </si>
  <si>
    <t xml:space="preserve">Krister Retzman </t>
  </si>
  <si>
    <t>Thomas Lindsköljd</t>
  </si>
  <si>
    <t>Statistik Kretsserien precision 2013</t>
  </si>
  <si>
    <t>Antal starter per förening och deltävling 2012</t>
  </si>
  <si>
    <t>Ankarsrum/Vimmerby 2013-05-15</t>
  </si>
  <si>
    <t xml:space="preserve">Anders Eriksson </t>
  </si>
  <si>
    <t>Eva Guzenda</t>
  </si>
  <si>
    <t>Ingmarie Åkerö</t>
  </si>
  <si>
    <t>Anders Eriksson</t>
  </si>
  <si>
    <t xml:space="preserve">Jonny Karlsson </t>
  </si>
  <si>
    <t>Västervik/Hulsfred 2013-05-22</t>
  </si>
  <si>
    <t>Douglas Pihl</t>
  </si>
  <si>
    <t>Hans Wallman</t>
  </si>
  <si>
    <t>Pontus Carlsson</t>
  </si>
  <si>
    <t xml:space="preserve">Hans Wallman </t>
  </si>
  <si>
    <t>Överum/Vimmerby 2013-05-29</t>
  </si>
  <si>
    <t>Robert Svensson</t>
  </si>
  <si>
    <t>Krister Lundgren</t>
  </si>
  <si>
    <t>Hans van der Kooy</t>
  </si>
  <si>
    <t>Inge Baak</t>
  </si>
  <si>
    <t xml:space="preserve">Krister Lundgren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</si>
</sst>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30" borderId="3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21">
      <selection activeCell="C28" sqref="C28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74" t="s">
        <v>117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5" ht="12.75">
      <c r="A5" s="4" t="s">
        <v>0</v>
      </c>
    </row>
    <row r="6" spans="2:12" ht="12.75">
      <c r="B6" t="s">
        <v>1</v>
      </c>
      <c r="C6" t="s">
        <v>2</v>
      </c>
      <c r="D6" s="72" t="s">
        <v>3</v>
      </c>
      <c r="E6" s="72"/>
      <c r="F6" s="72"/>
      <c r="G6" s="72"/>
      <c r="H6" s="72"/>
      <c r="I6" s="72"/>
      <c r="J6" s="72"/>
      <c r="K6" s="3" t="s">
        <v>4</v>
      </c>
      <c r="L6" s="2" t="s">
        <v>5</v>
      </c>
    </row>
    <row r="7" spans="1:13" ht="12.75">
      <c r="A7" s="4">
        <v>1</v>
      </c>
      <c r="B7" s="15" t="s">
        <v>62</v>
      </c>
      <c r="C7" s="15" t="s">
        <v>12</v>
      </c>
      <c r="D7" s="44"/>
      <c r="E7" s="44"/>
      <c r="F7" s="44"/>
      <c r="G7" s="44"/>
      <c r="H7" s="44"/>
      <c r="I7" s="44"/>
      <c r="J7" s="44"/>
      <c r="K7" s="3">
        <v>324</v>
      </c>
      <c r="L7" s="10" t="s">
        <v>85</v>
      </c>
      <c r="M7" s="2"/>
    </row>
    <row r="8" spans="1:13" ht="12.75">
      <c r="A8" s="4">
        <v>2</v>
      </c>
      <c r="B8" s="48" t="s">
        <v>58</v>
      </c>
      <c r="C8" s="48" t="s">
        <v>9</v>
      </c>
      <c r="D8" s="63">
        <v>46</v>
      </c>
      <c r="E8" s="63">
        <v>47</v>
      </c>
      <c r="F8" s="63">
        <v>45</v>
      </c>
      <c r="G8" s="63">
        <v>47</v>
      </c>
      <c r="H8" s="63">
        <v>44</v>
      </c>
      <c r="I8" s="63">
        <v>45</v>
      </c>
      <c r="J8" s="63">
        <v>47</v>
      </c>
      <c r="K8" s="3">
        <f>SUM(D8:J8)</f>
        <v>321</v>
      </c>
      <c r="L8" s="10" t="s">
        <v>86</v>
      </c>
      <c r="M8" s="2"/>
    </row>
    <row r="9" spans="1:13" ht="12.75">
      <c r="A9" s="4">
        <v>3</v>
      </c>
      <c r="B9" t="s">
        <v>11</v>
      </c>
      <c r="C9" t="s">
        <v>12</v>
      </c>
      <c r="K9" s="3">
        <v>321</v>
      </c>
      <c r="L9" s="2" t="s">
        <v>80</v>
      </c>
      <c r="M9" s="2"/>
    </row>
    <row r="10" spans="1:13" ht="12.75">
      <c r="A10" s="4">
        <v>4</v>
      </c>
      <c r="B10" t="s">
        <v>54</v>
      </c>
      <c r="C10" t="s">
        <v>13</v>
      </c>
      <c r="K10" s="3">
        <v>317</v>
      </c>
      <c r="L10" s="2" t="s">
        <v>80</v>
      </c>
      <c r="M10" s="2"/>
    </row>
    <row r="11" ht="12.75">
      <c r="A11" s="4" t="s">
        <v>10</v>
      </c>
    </row>
    <row r="12" spans="2:12" ht="12.75">
      <c r="B12" t="s">
        <v>1</v>
      </c>
      <c r="C12" t="s">
        <v>2</v>
      </c>
      <c r="D12" s="72" t="s">
        <v>3</v>
      </c>
      <c r="E12" s="72"/>
      <c r="F12" s="72"/>
      <c r="G12" s="72"/>
      <c r="H12" s="72"/>
      <c r="I12" s="72"/>
      <c r="J12" s="72"/>
      <c r="K12" s="3" t="s">
        <v>4</v>
      </c>
      <c r="L12" s="2" t="s">
        <v>5</v>
      </c>
    </row>
    <row r="13" spans="1:12" ht="12.75">
      <c r="A13" s="4">
        <v>1</v>
      </c>
      <c r="B13" s="31" t="s">
        <v>118</v>
      </c>
      <c r="C13" s="31" t="s">
        <v>13</v>
      </c>
      <c r="D13"/>
      <c r="E13"/>
      <c r="F13"/>
      <c r="G13"/>
      <c r="H13"/>
      <c r="I13"/>
      <c r="J13"/>
      <c r="K13" s="30">
        <v>317</v>
      </c>
      <c r="L13" s="2" t="s">
        <v>92</v>
      </c>
    </row>
    <row r="14" spans="1:11" ht="12.75">
      <c r="A14" s="4">
        <v>2</v>
      </c>
      <c r="B14" s="31" t="s">
        <v>99</v>
      </c>
      <c r="C14" s="31" t="s">
        <v>7</v>
      </c>
      <c r="D14" s="45"/>
      <c r="E14" s="45"/>
      <c r="F14" s="45"/>
      <c r="G14" s="45"/>
      <c r="H14" s="45"/>
      <c r="I14" s="45"/>
      <c r="J14" s="45"/>
      <c r="K14" s="46">
        <v>299</v>
      </c>
    </row>
    <row r="15" spans="1:13" ht="12.75">
      <c r="A15" s="4">
        <v>3</v>
      </c>
      <c r="B15" s="31" t="s">
        <v>119</v>
      </c>
      <c r="C15" s="31" t="s">
        <v>13</v>
      </c>
      <c r="D15" s="45"/>
      <c r="E15" s="45"/>
      <c r="F15" s="45"/>
      <c r="G15" s="45"/>
      <c r="H15" s="45"/>
      <c r="I15" s="45"/>
      <c r="J15" s="45"/>
      <c r="K15" s="30">
        <v>296</v>
      </c>
      <c r="L15"/>
      <c r="M15" s="2"/>
    </row>
    <row r="16" spans="1:13" ht="12.75">
      <c r="A16" s="4">
        <v>4</v>
      </c>
      <c r="B16" s="31" t="s">
        <v>120</v>
      </c>
      <c r="C16" s="31" t="s">
        <v>9</v>
      </c>
      <c r="D16" s="63">
        <v>39</v>
      </c>
      <c r="E16" s="63">
        <v>40</v>
      </c>
      <c r="F16" s="63">
        <v>38</v>
      </c>
      <c r="G16" s="63">
        <v>42</v>
      </c>
      <c r="H16" s="63">
        <v>43</v>
      </c>
      <c r="I16" s="63">
        <v>42</v>
      </c>
      <c r="J16" s="63">
        <v>45</v>
      </c>
      <c r="K16" s="68">
        <v>289</v>
      </c>
      <c r="L16"/>
      <c r="M16" s="2"/>
    </row>
    <row r="17" spans="1:13" ht="12.75">
      <c r="A17" s="4">
        <v>5</v>
      </c>
      <c r="B17" s="48" t="s">
        <v>14</v>
      </c>
      <c r="C17" s="48" t="s">
        <v>12</v>
      </c>
      <c r="D17" s="63">
        <v>36</v>
      </c>
      <c r="E17" s="63">
        <v>43</v>
      </c>
      <c r="F17" s="63">
        <v>38</v>
      </c>
      <c r="G17" s="63">
        <v>42</v>
      </c>
      <c r="H17" s="63">
        <v>45</v>
      </c>
      <c r="I17" s="63">
        <v>41</v>
      </c>
      <c r="J17" s="63">
        <v>41</v>
      </c>
      <c r="K17" s="68">
        <v>286</v>
      </c>
      <c r="L17"/>
      <c r="M17" s="29"/>
    </row>
    <row r="18" spans="1:12" ht="12.75">
      <c r="A18" s="4">
        <v>6</v>
      </c>
      <c r="B18" t="s">
        <v>64</v>
      </c>
      <c r="C18" s="48" t="s">
        <v>12</v>
      </c>
      <c r="D18" s="64"/>
      <c r="E18" s="64"/>
      <c r="F18" s="64"/>
      <c r="G18" s="64"/>
      <c r="H18" s="64"/>
      <c r="I18" s="64"/>
      <c r="J18" s="64"/>
      <c r="K18" s="3">
        <v>268</v>
      </c>
      <c r="L1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2" t="s">
        <v>3</v>
      </c>
      <c r="E21" s="72"/>
      <c r="F21" s="72"/>
      <c r="G21" s="72"/>
      <c r="H21" s="72"/>
      <c r="I21" s="72"/>
      <c r="J21" s="72"/>
      <c r="K21" s="3" t="s">
        <v>4</v>
      </c>
      <c r="L21" s="2" t="s">
        <v>5</v>
      </c>
    </row>
    <row r="22" spans="1:11" ht="12.75">
      <c r="A22" s="4">
        <v>1</v>
      </c>
      <c r="B22" s="25" t="s">
        <v>106</v>
      </c>
      <c r="C22" s="25" t="s">
        <v>12</v>
      </c>
      <c r="D22" s="4"/>
      <c r="E22" s="4"/>
      <c r="F22" s="4"/>
      <c r="G22" s="4"/>
      <c r="H22" s="4"/>
      <c r="I22" s="4"/>
      <c r="J22" s="4"/>
      <c r="K22" s="3">
        <v>299</v>
      </c>
    </row>
    <row r="23" spans="1:12" ht="12.75">
      <c r="A23" s="4">
        <v>2</v>
      </c>
      <c r="B23" s="25" t="s">
        <v>122</v>
      </c>
      <c r="C23" s="25" t="s">
        <v>13</v>
      </c>
      <c r="D23" s="4"/>
      <c r="E23" s="4"/>
      <c r="F23" s="4"/>
      <c r="G23" s="4"/>
      <c r="H23" s="4"/>
      <c r="I23" s="4"/>
      <c r="J23" s="4"/>
      <c r="K23" s="3">
        <v>283</v>
      </c>
      <c r="L23"/>
    </row>
    <row r="24" spans="1:12" ht="12.75">
      <c r="A24" s="4">
        <v>3</v>
      </c>
      <c r="B24" s="25" t="s">
        <v>100</v>
      </c>
      <c r="C24" s="25" t="s">
        <v>12</v>
      </c>
      <c r="K24" s="3">
        <v>272</v>
      </c>
      <c r="L24"/>
    </row>
    <row r="25" spans="1:12" ht="12.75">
      <c r="A25"/>
      <c r="D25" s="4"/>
      <c r="E25" s="4"/>
      <c r="F25" s="4"/>
      <c r="G25" s="4"/>
      <c r="H25" s="4"/>
      <c r="I25" s="4"/>
      <c r="J25" s="4"/>
      <c r="L25"/>
    </row>
    <row r="26" ht="12.75">
      <c r="A26" s="4" t="s">
        <v>59</v>
      </c>
    </row>
    <row r="27" spans="2:12" ht="12.75">
      <c r="B27" t="s">
        <v>1</v>
      </c>
      <c r="C27" t="s">
        <v>2</v>
      </c>
      <c r="D27" s="72" t="s">
        <v>3</v>
      </c>
      <c r="E27" s="72"/>
      <c r="F27" s="72"/>
      <c r="G27" s="72"/>
      <c r="H27" s="72"/>
      <c r="I27" s="72"/>
      <c r="J27" s="72"/>
      <c r="K27" s="3" t="s">
        <v>4</v>
      </c>
      <c r="L27" s="2" t="s">
        <v>5</v>
      </c>
    </row>
    <row r="28" spans="1:12" ht="12.75">
      <c r="A28">
        <v>1</v>
      </c>
      <c r="B28" s="25" t="s">
        <v>121</v>
      </c>
      <c r="C28" s="25" t="s">
        <v>13</v>
      </c>
      <c r="D28" s="14"/>
      <c r="E28" s="14"/>
      <c r="F28" s="14"/>
      <c r="G28" s="14"/>
      <c r="H28" s="14"/>
      <c r="I28" s="14"/>
      <c r="J28" s="14"/>
      <c r="K28" s="3">
        <v>288</v>
      </c>
      <c r="L28"/>
    </row>
    <row r="29" spans="1:12" ht="12.75">
      <c r="A29"/>
      <c r="B29" s="25"/>
      <c r="C29" s="25"/>
      <c r="D29" s="14"/>
      <c r="E29" s="14"/>
      <c r="F29" s="14"/>
      <c r="G29" s="14"/>
      <c r="H29" s="14"/>
      <c r="I29" s="14"/>
      <c r="J29" s="14"/>
      <c r="L29"/>
    </row>
    <row r="30" ht="12.75">
      <c r="A30" s="4" t="s">
        <v>63</v>
      </c>
    </row>
    <row r="31" spans="2:12" ht="12.75">
      <c r="B31" t="s">
        <v>1</v>
      </c>
      <c r="C31" t="s">
        <v>2</v>
      </c>
      <c r="D31" s="72" t="s">
        <v>3</v>
      </c>
      <c r="E31" s="72"/>
      <c r="F31" s="72"/>
      <c r="G31" s="72"/>
      <c r="H31" s="72"/>
      <c r="I31" s="72"/>
      <c r="J31" s="72"/>
      <c r="K31" s="3" t="s">
        <v>4</v>
      </c>
      <c r="L31" s="2" t="s">
        <v>5</v>
      </c>
    </row>
    <row r="32" spans="1:12" ht="12.75">
      <c r="A32">
        <v>1</v>
      </c>
      <c r="B32" s="21" t="s">
        <v>88</v>
      </c>
      <c r="C32" t="s">
        <v>7</v>
      </c>
      <c r="D32"/>
      <c r="E32"/>
      <c r="F32"/>
      <c r="G32"/>
      <c r="H32"/>
      <c r="I32"/>
      <c r="J32"/>
      <c r="K32" s="3">
        <v>308</v>
      </c>
      <c r="L32"/>
    </row>
    <row r="33" spans="1:12" ht="12.75">
      <c r="A33"/>
      <c r="B33" s="21"/>
      <c r="D33"/>
      <c r="E33"/>
      <c r="F33"/>
      <c r="G33"/>
      <c r="H33"/>
      <c r="I33"/>
      <c r="J33"/>
      <c r="L33"/>
    </row>
    <row r="34" spans="1:12" ht="12.75">
      <c r="A34" s="15" t="s">
        <v>77</v>
      </c>
      <c r="B34" s="15"/>
      <c r="D34"/>
      <c r="E34"/>
      <c r="F34"/>
      <c r="G34"/>
      <c r="H34"/>
      <c r="I34"/>
      <c r="J34"/>
      <c r="K34" s="3" t="s">
        <v>4</v>
      </c>
      <c r="L34" s="2" t="s">
        <v>5</v>
      </c>
    </row>
    <row r="35" spans="1:12" ht="12.75">
      <c r="A35"/>
      <c r="B35" s="47"/>
      <c r="C35" s="25"/>
      <c r="D35"/>
      <c r="E35"/>
      <c r="F35"/>
      <c r="G35"/>
      <c r="H35"/>
      <c r="I35"/>
      <c r="J35"/>
      <c r="L35"/>
    </row>
    <row r="36" ht="12.75">
      <c r="A36" s="4" t="s">
        <v>15</v>
      </c>
    </row>
    <row r="37" spans="2:12" ht="12.75">
      <c r="B37" t="s">
        <v>1</v>
      </c>
      <c r="C37" t="s">
        <v>2</v>
      </c>
      <c r="D37" s="72" t="s">
        <v>3</v>
      </c>
      <c r="E37" s="72"/>
      <c r="F37" s="72"/>
      <c r="G37" s="72"/>
      <c r="H37" s="72"/>
      <c r="I37" s="72"/>
      <c r="J37" s="72"/>
      <c r="K37" s="3" t="s">
        <v>4</v>
      </c>
      <c r="L37" s="2" t="s">
        <v>5</v>
      </c>
    </row>
    <row r="38" spans="1:13" ht="12.75">
      <c r="A38" s="4">
        <v>1</v>
      </c>
      <c r="B38" t="s">
        <v>78</v>
      </c>
      <c r="C38" t="s">
        <v>12</v>
      </c>
      <c r="K38" s="3">
        <v>334</v>
      </c>
      <c r="L38" s="10" t="s">
        <v>85</v>
      </c>
      <c r="M38" s="25"/>
    </row>
    <row r="39" spans="1:12" ht="12.75">
      <c r="A39" s="4">
        <v>2</v>
      </c>
      <c r="B39" s="25" t="s">
        <v>83</v>
      </c>
      <c r="C39" s="25" t="s">
        <v>7</v>
      </c>
      <c r="D39" s="28"/>
      <c r="E39" s="28"/>
      <c r="F39" s="28"/>
      <c r="G39" s="31"/>
      <c r="H39" s="31"/>
      <c r="I39" s="31"/>
      <c r="J39" s="31"/>
      <c r="K39" s="3">
        <v>322</v>
      </c>
      <c r="L39" s="10" t="s">
        <v>86</v>
      </c>
    </row>
    <row r="40" spans="1:13" ht="12.75">
      <c r="A40" s="4">
        <v>3</v>
      </c>
      <c r="B40" s="25" t="s">
        <v>123</v>
      </c>
      <c r="C40" s="25" t="s">
        <v>13</v>
      </c>
      <c r="K40" s="3">
        <v>317</v>
      </c>
      <c r="L40" s="10" t="s">
        <v>86</v>
      </c>
      <c r="M40" s="2"/>
    </row>
    <row r="41" spans="1:13" ht="12.75">
      <c r="A41" s="4">
        <v>4</v>
      </c>
      <c r="B41" s="25" t="s">
        <v>124</v>
      </c>
      <c r="C41" s="25" t="s">
        <v>13</v>
      </c>
      <c r="K41" s="3">
        <v>198</v>
      </c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2" t="s">
        <v>3</v>
      </c>
      <c r="E43" s="72"/>
      <c r="F43" s="72"/>
      <c r="G43" s="72"/>
      <c r="H43" s="72"/>
      <c r="I43" s="72"/>
      <c r="J43" s="72"/>
      <c r="K43" s="3" t="s">
        <v>4</v>
      </c>
      <c r="L43" s="2" t="s">
        <v>5</v>
      </c>
    </row>
    <row r="44" spans="1:11" ht="12.75">
      <c r="A44" s="4">
        <v>1</v>
      </c>
      <c r="B44" s="48" t="s">
        <v>17</v>
      </c>
      <c r="C44" s="48" t="s">
        <v>9</v>
      </c>
      <c r="D44" s="63">
        <v>46</v>
      </c>
      <c r="E44" s="63">
        <v>41</v>
      </c>
      <c r="F44" s="63">
        <v>45</v>
      </c>
      <c r="G44" s="63">
        <v>42</v>
      </c>
      <c r="H44" s="63">
        <v>40</v>
      </c>
      <c r="I44" s="63">
        <v>39</v>
      </c>
      <c r="J44" s="63">
        <v>43</v>
      </c>
      <c r="K44" s="67">
        <v>296</v>
      </c>
    </row>
    <row r="45" spans="1:11" ht="12.75">
      <c r="A45" s="4">
        <v>2</v>
      </c>
      <c r="B45" t="s">
        <v>42</v>
      </c>
      <c r="C45" t="s">
        <v>12</v>
      </c>
      <c r="K45" s="3">
        <v>294</v>
      </c>
    </row>
    <row r="47" spans="1:10" ht="12.75">
      <c r="A47" s="4" t="s">
        <v>39</v>
      </c>
      <c r="C47" s="15"/>
      <c r="D47" s="14"/>
      <c r="E47" s="14"/>
      <c r="F47" s="14"/>
      <c r="G47" s="14"/>
      <c r="H47" s="14"/>
      <c r="I47" s="14"/>
      <c r="J47" s="14"/>
    </row>
    <row r="48" spans="2:12" ht="12.75">
      <c r="B48" t="s">
        <v>1</v>
      </c>
      <c r="C48" t="s">
        <v>2</v>
      </c>
      <c r="D48" s="72" t="s">
        <v>3</v>
      </c>
      <c r="E48" s="72"/>
      <c r="F48" s="72"/>
      <c r="G48" s="72"/>
      <c r="H48" s="72"/>
      <c r="I48" s="72"/>
      <c r="J48" s="72"/>
      <c r="K48" s="3" t="s">
        <v>4</v>
      </c>
      <c r="L48" s="2" t="s">
        <v>5</v>
      </c>
    </row>
    <row r="49" spans="4:11" ht="12.75">
      <c r="D49" s="45"/>
      <c r="E49" s="45"/>
      <c r="F49" s="45"/>
      <c r="G49" s="45"/>
      <c r="H49" s="45"/>
      <c r="I49" s="45"/>
      <c r="J49" s="45"/>
      <c r="K49" s="46"/>
    </row>
    <row r="50" ht="12.75">
      <c r="A50" s="4" t="s">
        <v>61</v>
      </c>
    </row>
    <row r="51" spans="2:12" ht="12.75">
      <c r="B51" t="s">
        <v>1</v>
      </c>
      <c r="C51" t="s">
        <v>2</v>
      </c>
      <c r="D51" s="72" t="s">
        <v>3</v>
      </c>
      <c r="E51" s="72"/>
      <c r="F51" s="72"/>
      <c r="G51" s="72"/>
      <c r="H51" s="72"/>
      <c r="I51" s="72"/>
      <c r="J51" s="72"/>
      <c r="K51" s="3" t="s">
        <v>4</v>
      </c>
      <c r="L51" s="2" t="s">
        <v>5</v>
      </c>
    </row>
    <row r="52" spans="1:11" ht="12.75">
      <c r="A52" s="4">
        <v>1</v>
      </c>
      <c r="B52" s="25" t="s">
        <v>97</v>
      </c>
      <c r="C52" s="25" t="s">
        <v>8</v>
      </c>
      <c r="D52" s="63">
        <v>45</v>
      </c>
      <c r="E52" s="63">
        <v>43</v>
      </c>
      <c r="F52" s="63">
        <v>40</v>
      </c>
      <c r="G52" s="63">
        <v>41</v>
      </c>
      <c r="H52" s="63">
        <v>42</v>
      </c>
      <c r="I52" s="63">
        <v>45</v>
      </c>
      <c r="J52" s="63">
        <v>41</v>
      </c>
      <c r="K52" s="68">
        <v>297</v>
      </c>
    </row>
    <row r="53" spans="1:11" ht="12.75">
      <c r="A53" s="4">
        <v>2</v>
      </c>
      <c r="B53" s="31" t="s">
        <v>65</v>
      </c>
      <c r="C53" s="31" t="s">
        <v>12</v>
      </c>
      <c r="K53" s="3">
        <v>265</v>
      </c>
    </row>
    <row r="54" spans="2:3" ht="12.75">
      <c r="B54" s="31"/>
      <c r="C54" s="31"/>
    </row>
    <row r="55" spans="1:12" ht="12.75">
      <c r="A55" s="25" t="s">
        <v>72</v>
      </c>
      <c r="B55" s="31"/>
      <c r="C55" s="31"/>
      <c r="K55" s="3" t="s">
        <v>4</v>
      </c>
      <c r="L55" s="2" t="s">
        <v>5</v>
      </c>
    </row>
    <row r="56" spans="1:2" ht="12.75">
      <c r="A56"/>
      <c r="B56" s="21"/>
    </row>
    <row r="57" ht="12.75">
      <c r="A57" s="4" t="s">
        <v>19</v>
      </c>
    </row>
    <row r="58" spans="2:12" ht="12.75">
      <c r="B58" t="s">
        <v>1</v>
      </c>
      <c r="C58" t="s">
        <v>2</v>
      </c>
      <c r="D58" s="72" t="s">
        <v>3</v>
      </c>
      <c r="E58" s="72"/>
      <c r="F58" s="72"/>
      <c r="G58" s="72"/>
      <c r="H58" s="72"/>
      <c r="I58" s="72"/>
      <c r="J58" s="72"/>
      <c r="K58" s="3" t="s">
        <v>4</v>
      </c>
      <c r="L58" s="2" t="s">
        <v>5</v>
      </c>
    </row>
    <row r="59" spans="1:12" ht="12.75">
      <c r="A59" s="4">
        <v>1</v>
      </c>
      <c r="B59" s="48" t="s">
        <v>58</v>
      </c>
      <c r="C59" s="48" t="s">
        <v>9</v>
      </c>
      <c r="D59" s="63">
        <v>46</v>
      </c>
      <c r="E59" s="63">
        <v>42</v>
      </c>
      <c r="F59" s="63">
        <v>42</v>
      </c>
      <c r="G59" s="63">
        <v>44</v>
      </c>
      <c r="H59" s="63">
        <v>47</v>
      </c>
      <c r="I59" s="63">
        <v>43</v>
      </c>
      <c r="J59" s="63">
        <v>44</v>
      </c>
      <c r="K59" s="63">
        <v>308</v>
      </c>
      <c r="L59" s="10" t="s">
        <v>109</v>
      </c>
    </row>
    <row r="61" ht="12.75">
      <c r="A61" s="4" t="s">
        <v>20</v>
      </c>
    </row>
    <row r="62" spans="2:12" ht="12.75">
      <c r="B62" t="s">
        <v>1</v>
      </c>
      <c r="C62" t="s">
        <v>2</v>
      </c>
      <c r="D62" s="72" t="s">
        <v>3</v>
      </c>
      <c r="E62" s="72"/>
      <c r="F62" s="72"/>
      <c r="G62" s="72"/>
      <c r="H62" s="72"/>
      <c r="I62" s="72"/>
      <c r="J62" s="72"/>
      <c r="K62" s="3" t="s">
        <v>4</v>
      </c>
      <c r="L62" s="2" t="s">
        <v>5</v>
      </c>
    </row>
    <row r="63" spans="1:11" ht="12.75">
      <c r="A63" s="4">
        <v>1</v>
      </c>
      <c r="B63" s="31" t="s">
        <v>42</v>
      </c>
      <c r="C63" t="s">
        <v>12</v>
      </c>
      <c r="K63" s="3">
        <v>295</v>
      </c>
    </row>
    <row r="64" spans="1:11" ht="12.75">
      <c r="A64" s="4">
        <v>2</v>
      </c>
      <c r="B64" s="31" t="s">
        <v>65</v>
      </c>
      <c r="C64" t="s">
        <v>12</v>
      </c>
      <c r="K64" s="3">
        <v>283</v>
      </c>
    </row>
    <row r="65" ht="12.75">
      <c r="B65" s="31"/>
    </row>
    <row r="66" ht="12.75">
      <c r="A66" s="52" t="s">
        <v>60</v>
      </c>
    </row>
    <row r="67" spans="2:12" ht="12.75">
      <c r="B67" t="s">
        <v>1</v>
      </c>
      <c r="C67" t="s">
        <v>2</v>
      </c>
      <c r="D67" s="72" t="s">
        <v>3</v>
      </c>
      <c r="E67" s="72"/>
      <c r="F67" s="72"/>
      <c r="G67" s="72"/>
      <c r="H67" s="72"/>
      <c r="I67" s="72"/>
      <c r="J67" s="72"/>
      <c r="K67" s="3" t="s">
        <v>4</v>
      </c>
      <c r="L67" s="2" t="s">
        <v>5</v>
      </c>
    </row>
    <row r="68" spans="2:11" ht="12.75">
      <c r="B68" s="25" t="s">
        <v>100</v>
      </c>
      <c r="C68" s="25" t="s">
        <v>12</v>
      </c>
      <c r="K68" s="3">
        <v>263</v>
      </c>
    </row>
    <row r="69" ht="12.75">
      <c r="A69" s="4" t="s">
        <v>21</v>
      </c>
    </row>
    <row r="70" spans="1:3" ht="12.75">
      <c r="A70" s="4">
        <v>1</v>
      </c>
      <c r="B70" t="s">
        <v>12</v>
      </c>
      <c r="C70" s="2"/>
    </row>
    <row r="71" spans="2:22" ht="12.75">
      <c r="B71" s="15" t="s">
        <v>62</v>
      </c>
      <c r="C71" s="2"/>
      <c r="K71" s="3">
        <v>324</v>
      </c>
      <c r="M71" s="25"/>
      <c r="O71" s="2"/>
      <c r="P71" s="2"/>
      <c r="Q71" s="2"/>
      <c r="R71" s="2"/>
      <c r="S71" s="2"/>
      <c r="T71" s="2"/>
      <c r="U71" s="2"/>
      <c r="V71" s="3"/>
    </row>
    <row r="72" spans="2:22" ht="12.75">
      <c r="B72" s="31" t="s">
        <v>11</v>
      </c>
      <c r="C72" s="2"/>
      <c r="K72" s="3">
        <v>321</v>
      </c>
      <c r="M72" s="31"/>
      <c r="N72" s="2"/>
      <c r="O72" s="2"/>
      <c r="P72" s="2"/>
      <c r="Q72" s="2"/>
      <c r="R72" s="2"/>
      <c r="S72" s="2"/>
      <c r="T72" s="2"/>
      <c r="U72" s="2"/>
      <c r="V72" s="3"/>
    </row>
    <row r="73" spans="2:22" ht="12.75">
      <c r="B73" s="25" t="s">
        <v>126</v>
      </c>
      <c r="C73" s="2"/>
      <c r="K73" s="3">
        <v>299</v>
      </c>
      <c r="M73" s="31"/>
      <c r="N73" s="2"/>
      <c r="O73" s="2"/>
      <c r="P73" s="2"/>
      <c r="Q73" s="2"/>
      <c r="R73" s="2"/>
      <c r="S73" s="2"/>
      <c r="T73" s="2"/>
      <c r="U73" s="2"/>
      <c r="V73" s="3"/>
    </row>
    <row r="74" spans="11:22" ht="12.75">
      <c r="K74" s="3">
        <f>SUM(K71:K73)</f>
        <v>944</v>
      </c>
      <c r="O74" s="2"/>
      <c r="P74" s="2"/>
      <c r="Q74" s="2"/>
      <c r="R74" s="2"/>
      <c r="S74" s="2"/>
      <c r="T74" s="2"/>
      <c r="U74" s="2"/>
      <c r="V74" s="3"/>
    </row>
    <row r="75" spans="1:3" ht="12.75">
      <c r="A75" s="4">
        <v>2</v>
      </c>
      <c r="B75" s="25" t="s">
        <v>13</v>
      </c>
      <c r="C75" s="2"/>
    </row>
    <row r="76" spans="2:11" ht="12.75">
      <c r="B76" s="25" t="s">
        <v>30</v>
      </c>
      <c r="C76" s="2"/>
      <c r="K76" s="3">
        <v>317</v>
      </c>
    </row>
    <row r="77" spans="2:11" ht="12.75">
      <c r="B77" s="25" t="s">
        <v>118</v>
      </c>
      <c r="C77" s="2"/>
      <c r="K77" s="3">
        <v>317</v>
      </c>
    </row>
    <row r="78" spans="2:11" ht="12.75">
      <c r="B78" s="25" t="s">
        <v>119</v>
      </c>
      <c r="C78" s="2"/>
      <c r="K78" s="30">
        <v>296</v>
      </c>
    </row>
    <row r="79" spans="3:11" ht="12.75">
      <c r="C79" s="2"/>
      <c r="K79" s="3">
        <f>SUM(K76:K78)</f>
        <v>930</v>
      </c>
    </row>
    <row r="80" spans="1:3" ht="12.75">
      <c r="A80" s="4">
        <v>3</v>
      </c>
      <c r="B80" s="25" t="s">
        <v>7</v>
      </c>
      <c r="C80" s="2"/>
    </row>
    <row r="81" spans="2:11" ht="12.75">
      <c r="B81" s="25" t="s">
        <v>83</v>
      </c>
      <c r="K81" s="3">
        <v>322</v>
      </c>
    </row>
    <row r="82" spans="2:11" ht="12.75">
      <c r="B82" s="31" t="s">
        <v>125</v>
      </c>
      <c r="C82" s="2"/>
      <c r="K82" s="3">
        <v>308</v>
      </c>
    </row>
    <row r="83" spans="2:11" ht="12.75">
      <c r="B83" s="31" t="s">
        <v>99</v>
      </c>
      <c r="C83" s="2"/>
      <c r="K83" s="3">
        <v>299</v>
      </c>
    </row>
    <row r="84" ht="12.75">
      <c r="K84" s="3">
        <f>SUM(K81:K83)</f>
        <v>929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78</v>
      </c>
      <c r="C87" s="2"/>
      <c r="K87" s="3">
        <v>334</v>
      </c>
    </row>
    <row r="88" spans="2:11" ht="12.75">
      <c r="B88" s="25" t="s">
        <v>68</v>
      </c>
      <c r="C88" s="2"/>
      <c r="K88" s="3">
        <v>294</v>
      </c>
    </row>
    <row r="89" spans="3:11" ht="12.75">
      <c r="C89" s="2"/>
      <c r="K89" s="3">
        <f>SUM(K87:K88)</f>
        <v>628</v>
      </c>
    </row>
    <row r="90" spans="2:3" ht="12.75">
      <c r="B90" s="15"/>
      <c r="C90" s="2"/>
    </row>
    <row r="91" spans="1:3" ht="12.75">
      <c r="A91" s="4">
        <v>2</v>
      </c>
      <c r="B91" s="47" t="s">
        <v>13</v>
      </c>
      <c r="C91" s="2"/>
    </row>
    <row r="92" spans="2:11" ht="12.75">
      <c r="B92" s="31" t="s">
        <v>128</v>
      </c>
      <c r="C92" s="2"/>
      <c r="K92" s="3">
        <v>317</v>
      </c>
    </row>
    <row r="93" spans="2:11" ht="12.75">
      <c r="B93" s="47" t="s">
        <v>124</v>
      </c>
      <c r="C93" s="2"/>
      <c r="K93" s="3">
        <v>198</v>
      </c>
    </row>
    <row r="94" spans="2:11" ht="12.75">
      <c r="B94" s="47"/>
      <c r="C94" s="2"/>
      <c r="K94" s="3">
        <f>SUM(K92:K93)</f>
        <v>515</v>
      </c>
    </row>
    <row r="95" spans="1:3" ht="12.75">
      <c r="A95" s="4" t="s">
        <v>91</v>
      </c>
      <c r="C95" s="2"/>
    </row>
    <row r="96" spans="2:3" ht="12.75">
      <c r="B96" t="s">
        <v>12</v>
      </c>
      <c r="C96" s="2"/>
    </row>
    <row r="97" spans="1:11" ht="12.75">
      <c r="A97" s="4">
        <v>1</v>
      </c>
      <c r="B97" s="31" t="s">
        <v>68</v>
      </c>
      <c r="C97" s="2"/>
      <c r="K97" s="3">
        <v>295</v>
      </c>
    </row>
    <row r="98" spans="2:11" ht="12.75">
      <c r="B98" s="31" t="s">
        <v>65</v>
      </c>
      <c r="C98" s="2"/>
      <c r="K98" s="3">
        <v>283</v>
      </c>
    </row>
    <row r="99" spans="2:11" ht="12.75">
      <c r="B99" s="31"/>
      <c r="C99" s="2"/>
      <c r="K99" s="3">
        <f>SUM(K97:K98)</f>
        <v>578</v>
      </c>
    </row>
    <row r="100" ht="12.75">
      <c r="B100" t="s">
        <v>53</v>
      </c>
    </row>
    <row r="101" ht="12.75">
      <c r="B101" t="s">
        <v>25</v>
      </c>
    </row>
  </sheetData>
  <sheetProtection/>
  <mergeCells count="14">
    <mergeCell ref="D31:J31"/>
    <mergeCell ref="A1:L1"/>
    <mergeCell ref="A2:L2"/>
    <mergeCell ref="D12:J12"/>
    <mergeCell ref="D21:J21"/>
    <mergeCell ref="D6:J6"/>
    <mergeCell ref="D27:J27"/>
    <mergeCell ref="D67:J67"/>
    <mergeCell ref="D62:J62"/>
    <mergeCell ref="D37:J37"/>
    <mergeCell ref="D43:J43"/>
    <mergeCell ref="D58:J58"/>
    <mergeCell ref="D48:J48"/>
    <mergeCell ref="D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2">
      <selection activeCell="A2" sqref="A2:L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3" t="s">
        <v>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74" t="s">
        <v>132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4" ht="12.75">
      <c r="A4" s="4" t="s">
        <v>0</v>
      </c>
    </row>
    <row r="5" spans="2:12" ht="12.75">
      <c r="B5" t="s">
        <v>1</v>
      </c>
      <c r="C5" t="s">
        <v>2</v>
      </c>
      <c r="D5" s="72" t="s">
        <v>3</v>
      </c>
      <c r="E5" s="72"/>
      <c r="F5" s="72"/>
      <c r="G5" s="72"/>
      <c r="H5" s="72"/>
      <c r="I5" s="72"/>
      <c r="J5" s="72"/>
      <c r="K5" s="3" t="s">
        <v>4</v>
      </c>
      <c r="L5" s="2" t="s">
        <v>5</v>
      </c>
    </row>
    <row r="6" spans="1:13" ht="12.75">
      <c r="A6">
        <v>1</v>
      </c>
      <c r="B6" s="22" t="s">
        <v>67</v>
      </c>
      <c r="C6" s="22" t="s">
        <v>47</v>
      </c>
      <c r="D6" s="44">
        <v>48</v>
      </c>
      <c r="E6" s="44">
        <v>47</v>
      </c>
      <c r="F6" s="44">
        <v>48</v>
      </c>
      <c r="G6" s="44">
        <v>48</v>
      </c>
      <c r="H6" s="44">
        <v>48</v>
      </c>
      <c r="I6" s="44">
        <v>49</v>
      </c>
      <c r="J6" s="44">
        <v>45</v>
      </c>
      <c r="K6" s="3">
        <f>SUM(D6:J6)</f>
        <v>333</v>
      </c>
      <c r="L6" s="2" t="s">
        <v>85</v>
      </c>
      <c r="M6" s="2"/>
    </row>
    <row r="7" spans="1:13" ht="12.75">
      <c r="A7">
        <v>2</v>
      </c>
      <c r="B7" t="s">
        <v>40</v>
      </c>
      <c r="C7" t="s">
        <v>8</v>
      </c>
      <c r="D7">
        <v>49</v>
      </c>
      <c r="E7">
        <v>46</v>
      </c>
      <c r="F7">
        <v>47</v>
      </c>
      <c r="G7">
        <v>48</v>
      </c>
      <c r="H7">
        <v>46</v>
      </c>
      <c r="I7">
        <v>47</v>
      </c>
      <c r="J7">
        <v>48</v>
      </c>
      <c r="K7" s="3">
        <f>SUM(D7:J7)</f>
        <v>331</v>
      </c>
      <c r="L7" s="10" t="s">
        <v>85</v>
      </c>
      <c r="M7" s="2"/>
    </row>
    <row r="8" spans="1:16" ht="12.75">
      <c r="A8">
        <v>3</v>
      </c>
      <c r="B8" s="19" t="s">
        <v>6</v>
      </c>
      <c r="C8" s="19" t="s">
        <v>7</v>
      </c>
      <c r="D8" s="63">
        <v>46</v>
      </c>
      <c r="E8" s="63">
        <v>48</v>
      </c>
      <c r="F8" s="63">
        <v>47</v>
      </c>
      <c r="G8" s="63">
        <v>48</v>
      </c>
      <c r="H8" s="63">
        <v>47</v>
      </c>
      <c r="I8" s="63">
        <v>47</v>
      </c>
      <c r="J8" s="63">
        <v>46</v>
      </c>
      <c r="K8" s="3">
        <f>SUM(D8:J8)</f>
        <v>329</v>
      </c>
      <c r="L8" s="2" t="s">
        <v>86</v>
      </c>
      <c r="M8" s="2"/>
      <c r="P8" s="23"/>
    </row>
    <row r="9" spans="1:13" ht="12.75">
      <c r="A9">
        <v>4</v>
      </c>
      <c r="B9" t="s">
        <v>11</v>
      </c>
      <c r="C9" t="s">
        <v>12</v>
      </c>
      <c r="D9" s="2">
        <v>45</v>
      </c>
      <c r="E9" s="2">
        <v>45</v>
      </c>
      <c r="F9" s="2">
        <v>48</v>
      </c>
      <c r="G9" s="2">
        <v>48</v>
      </c>
      <c r="H9" s="2">
        <v>46</v>
      </c>
      <c r="I9" s="2">
        <v>44</v>
      </c>
      <c r="J9" s="2">
        <v>46</v>
      </c>
      <c r="K9" s="3">
        <f>SUM(D9:J9)</f>
        <v>322</v>
      </c>
      <c r="L9" s="10" t="s">
        <v>86</v>
      </c>
      <c r="M9" s="2"/>
    </row>
    <row r="10" spans="1:13" ht="12.75">
      <c r="A10">
        <v>5</v>
      </c>
      <c r="B10" s="22" t="s">
        <v>58</v>
      </c>
      <c r="C10" s="22" t="s">
        <v>9</v>
      </c>
      <c r="D10">
        <v>43</v>
      </c>
      <c r="E10">
        <v>44</v>
      </c>
      <c r="F10">
        <v>46</v>
      </c>
      <c r="G10">
        <v>44</v>
      </c>
      <c r="H10">
        <v>45</v>
      </c>
      <c r="I10">
        <v>47</v>
      </c>
      <c r="J10">
        <v>45</v>
      </c>
      <c r="K10" s="3">
        <f>SUM(D10:J10)</f>
        <v>314</v>
      </c>
      <c r="L10" s="10"/>
      <c r="M10" s="2"/>
    </row>
    <row r="11" spans="2:13" ht="12.75">
      <c r="B11" s="22"/>
      <c r="C11" s="22"/>
      <c r="D11"/>
      <c r="E11"/>
      <c r="F11"/>
      <c r="G11"/>
      <c r="H11"/>
      <c r="I11"/>
      <c r="J11"/>
      <c r="K11"/>
      <c r="L11" s="10"/>
      <c r="M11" s="2"/>
    </row>
    <row r="12" ht="12.75">
      <c r="A12" s="4" t="s">
        <v>10</v>
      </c>
    </row>
    <row r="13" spans="1:12" ht="12.75">
      <c r="A13" s="4"/>
      <c r="B13" t="s">
        <v>1</v>
      </c>
      <c r="C13" t="s">
        <v>2</v>
      </c>
      <c r="D13" s="72" t="s">
        <v>3</v>
      </c>
      <c r="E13" s="72"/>
      <c r="F13" s="72"/>
      <c r="G13" s="72"/>
      <c r="H13" s="72"/>
      <c r="I13" s="72"/>
      <c r="J13" s="72"/>
      <c r="K13" s="3" t="s">
        <v>4</v>
      </c>
      <c r="L13" s="2" t="s">
        <v>5</v>
      </c>
    </row>
    <row r="14" spans="1:13" ht="12.75">
      <c r="A14">
        <v>1</v>
      </c>
      <c r="B14" s="31" t="s">
        <v>99</v>
      </c>
      <c r="C14" s="31" t="s">
        <v>7</v>
      </c>
      <c r="D14">
        <v>42</v>
      </c>
      <c r="E14">
        <v>47</v>
      </c>
      <c r="F14">
        <v>47</v>
      </c>
      <c r="G14">
        <v>43</v>
      </c>
      <c r="H14">
        <v>48</v>
      </c>
      <c r="I14">
        <v>44</v>
      </c>
      <c r="J14">
        <v>48</v>
      </c>
      <c r="K14" s="30">
        <f>SUM(D14:J14)</f>
        <v>319</v>
      </c>
      <c r="L14" s="10" t="s">
        <v>86</v>
      </c>
      <c r="M14" s="2"/>
    </row>
    <row r="15" spans="1:13" ht="12.75">
      <c r="A15">
        <v>2</v>
      </c>
      <c r="B15" s="50" t="s">
        <v>14</v>
      </c>
      <c r="C15" s="50" t="s">
        <v>47</v>
      </c>
      <c r="D15">
        <v>44</v>
      </c>
      <c r="E15">
        <v>44</v>
      </c>
      <c r="F15">
        <v>45</v>
      </c>
      <c r="G15">
        <v>45</v>
      </c>
      <c r="H15">
        <v>42</v>
      </c>
      <c r="I15">
        <v>46</v>
      </c>
      <c r="J15">
        <v>45</v>
      </c>
      <c r="K15" s="3">
        <f>SUM(D15:J15)</f>
        <v>311</v>
      </c>
      <c r="M15" s="2"/>
    </row>
    <row r="16" spans="1:13" ht="12.75">
      <c r="A16">
        <v>3</v>
      </c>
      <c r="B16" s="50" t="s">
        <v>56</v>
      </c>
      <c r="C16" s="50" t="s">
        <v>12</v>
      </c>
      <c r="D16" s="45">
        <v>43</v>
      </c>
      <c r="E16" s="45">
        <v>40</v>
      </c>
      <c r="F16" s="45">
        <v>37</v>
      </c>
      <c r="G16" s="45">
        <v>45</v>
      </c>
      <c r="H16" s="45">
        <v>44</v>
      </c>
      <c r="I16" s="45">
        <v>46</v>
      </c>
      <c r="J16" s="45">
        <v>42</v>
      </c>
      <c r="K16" s="30">
        <f>SUM(D16:J16)</f>
        <v>297</v>
      </c>
      <c r="M16" s="2"/>
    </row>
    <row r="17" spans="1:13" ht="12.75">
      <c r="A17">
        <v>4</v>
      </c>
      <c r="B17" t="s">
        <v>133</v>
      </c>
      <c r="C17" t="s">
        <v>44</v>
      </c>
      <c r="D17">
        <v>44</v>
      </c>
      <c r="E17">
        <v>36</v>
      </c>
      <c r="F17">
        <v>40</v>
      </c>
      <c r="G17">
        <v>41</v>
      </c>
      <c r="H17">
        <v>47</v>
      </c>
      <c r="I17">
        <v>41</v>
      </c>
      <c r="J17" s="2">
        <v>44</v>
      </c>
      <c r="K17" s="3">
        <v>293</v>
      </c>
      <c r="L17"/>
      <c r="M17" s="2"/>
    </row>
    <row r="18" spans="1:13" ht="12.75">
      <c r="A18">
        <v>5</v>
      </c>
      <c r="B18" s="50" t="s">
        <v>49</v>
      </c>
      <c r="C18" s="50" t="s">
        <v>7</v>
      </c>
      <c r="D18" s="45">
        <v>42</v>
      </c>
      <c r="E18" s="45">
        <v>43</v>
      </c>
      <c r="F18" s="45">
        <v>37</v>
      </c>
      <c r="G18" s="45">
        <v>45</v>
      </c>
      <c r="H18" s="45">
        <v>43</v>
      </c>
      <c r="I18" s="45">
        <v>42</v>
      </c>
      <c r="J18" s="45">
        <v>41</v>
      </c>
      <c r="K18" s="30">
        <f>SUM(D18:J18)</f>
        <v>293</v>
      </c>
      <c r="M18" s="2"/>
    </row>
    <row r="19" spans="1:13" ht="12.75">
      <c r="A19">
        <v>6</v>
      </c>
      <c r="B19" s="25" t="s">
        <v>64</v>
      </c>
      <c r="C19" s="25" t="s">
        <v>47</v>
      </c>
      <c r="D19" s="63">
        <v>43</v>
      </c>
      <c r="E19" s="63">
        <v>43</v>
      </c>
      <c r="F19" s="63">
        <v>46</v>
      </c>
      <c r="G19" s="63">
        <v>39</v>
      </c>
      <c r="H19" s="63">
        <v>41</v>
      </c>
      <c r="I19" s="63">
        <v>40</v>
      </c>
      <c r="J19" s="63">
        <v>39</v>
      </c>
      <c r="K19" s="30">
        <f>SUM(D19:J19)</f>
        <v>291</v>
      </c>
      <c r="M19" s="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M20" s="2"/>
    </row>
    <row r="21" ht="12.75">
      <c r="A21" s="4" t="s">
        <v>26</v>
      </c>
    </row>
    <row r="22" spans="1:12" ht="12.75">
      <c r="A22" s="4"/>
      <c r="B22" t="s">
        <v>1</v>
      </c>
      <c r="C22" t="s">
        <v>2</v>
      </c>
      <c r="D22" s="72" t="s">
        <v>3</v>
      </c>
      <c r="E22" s="72"/>
      <c r="F22" s="72"/>
      <c r="G22" s="72"/>
      <c r="H22" s="72"/>
      <c r="I22" s="72"/>
      <c r="J22" s="72"/>
      <c r="K22" s="3" t="s">
        <v>4</v>
      </c>
      <c r="L22" s="2" t="s">
        <v>5</v>
      </c>
    </row>
    <row r="23" spans="1:12" ht="12.75">
      <c r="A23">
        <v>1</v>
      </c>
      <c r="B23" s="25" t="s">
        <v>106</v>
      </c>
      <c r="C23" s="25" t="s">
        <v>12</v>
      </c>
      <c r="D23" s="63">
        <v>42</v>
      </c>
      <c r="E23" s="63">
        <v>45</v>
      </c>
      <c r="F23" s="63">
        <v>45</v>
      </c>
      <c r="G23" s="63">
        <v>47</v>
      </c>
      <c r="H23" s="63">
        <v>38</v>
      </c>
      <c r="I23" s="63">
        <v>43</v>
      </c>
      <c r="J23" s="63">
        <v>38</v>
      </c>
      <c r="K23" s="30">
        <f>SUM(D23:J23)</f>
        <v>298</v>
      </c>
      <c r="L23" s="10"/>
    </row>
    <row r="24" spans="1:11" ht="12.75">
      <c r="A24">
        <v>2</v>
      </c>
      <c r="B24" s="25" t="s">
        <v>100</v>
      </c>
      <c r="C24" s="25" t="s">
        <v>12</v>
      </c>
      <c r="D24" s="2">
        <v>39</v>
      </c>
      <c r="E24" s="2">
        <v>40</v>
      </c>
      <c r="F24" s="2">
        <v>42</v>
      </c>
      <c r="G24" s="2">
        <v>40</v>
      </c>
      <c r="H24" s="2">
        <v>38</v>
      </c>
      <c r="I24" s="2">
        <v>37</v>
      </c>
      <c r="J24" s="2">
        <v>38</v>
      </c>
      <c r="K24" s="30">
        <f>SUM(D24:J24)</f>
        <v>274</v>
      </c>
    </row>
    <row r="25" spans="2:11" ht="12.75">
      <c r="B25" s="25"/>
      <c r="C25" s="25"/>
      <c r="K25" s="30"/>
    </row>
    <row r="26" ht="12.75">
      <c r="A26" s="52" t="s">
        <v>69</v>
      </c>
    </row>
    <row r="27" spans="1:12" ht="12.75">
      <c r="A27" s="4"/>
      <c r="B27" t="s">
        <v>1</v>
      </c>
      <c r="C27" t="s">
        <v>2</v>
      </c>
      <c r="D27" s="72" t="s">
        <v>3</v>
      </c>
      <c r="E27" s="72"/>
      <c r="F27" s="72"/>
      <c r="G27" s="72"/>
      <c r="H27" s="72"/>
      <c r="I27" s="72"/>
      <c r="J27" s="72"/>
      <c r="K27" s="3" t="s">
        <v>4</v>
      </c>
      <c r="L27" s="2" t="s">
        <v>5</v>
      </c>
    </row>
    <row r="28" spans="1:11" ht="12" customHeight="1">
      <c r="A28">
        <v>1</v>
      </c>
      <c r="B28" s="25" t="s">
        <v>135</v>
      </c>
      <c r="C28" s="25" t="s">
        <v>7</v>
      </c>
      <c r="D28" s="14">
        <v>36</v>
      </c>
      <c r="E28" s="14">
        <v>37</v>
      </c>
      <c r="F28" s="14">
        <v>35</v>
      </c>
      <c r="G28" s="14">
        <v>30</v>
      </c>
      <c r="H28" s="14">
        <v>33</v>
      </c>
      <c r="I28" s="14">
        <v>32</v>
      </c>
      <c r="J28" s="14">
        <v>20</v>
      </c>
      <c r="K28" s="3">
        <f>SUM(D28:J28)</f>
        <v>223</v>
      </c>
    </row>
    <row r="29" spans="2:10" ht="12" customHeight="1">
      <c r="B29" s="25"/>
      <c r="C29" s="25"/>
      <c r="D29" s="14"/>
      <c r="E29" s="14"/>
      <c r="F29" s="14"/>
      <c r="G29" s="14"/>
      <c r="H29" s="14"/>
      <c r="I29" s="14"/>
      <c r="J29" s="14"/>
    </row>
    <row r="30" ht="12.75">
      <c r="A30" s="4" t="s">
        <v>70</v>
      </c>
    </row>
    <row r="31" spans="1:12" ht="12.75">
      <c r="A31" s="4"/>
      <c r="B31" t="s">
        <v>1</v>
      </c>
      <c r="C31" t="s">
        <v>2</v>
      </c>
      <c r="D31" s="72" t="s">
        <v>3</v>
      </c>
      <c r="E31" s="72"/>
      <c r="F31" s="72"/>
      <c r="G31" s="72"/>
      <c r="H31" s="72"/>
      <c r="I31" s="72"/>
      <c r="J31" s="72"/>
      <c r="K31" s="3" t="s">
        <v>4</v>
      </c>
      <c r="L31" s="2" t="s">
        <v>5</v>
      </c>
    </row>
    <row r="32" spans="1:12" ht="12.75">
      <c r="A32">
        <v>1</v>
      </c>
      <c r="B32" s="21" t="s">
        <v>88</v>
      </c>
      <c r="C32" t="s">
        <v>7</v>
      </c>
      <c r="D32">
        <v>45</v>
      </c>
      <c r="E32">
        <v>43</v>
      </c>
      <c r="F32">
        <v>48</v>
      </c>
      <c r="G32">
        <v>45</v>
      </c>
      <c r="H32">
        <v>48</v>
      </c>
      <c r="I32">
        <v>43</v>
      </c>
      <c r="J32">
        <v>47</v>
      </c>
      <c r="K32" s="3">
        <f>SUM(D32:J32)</f>
        <v>319</v>
      </c>
      <c r="L32" s="10" t="s">
        <v>86</v>
      </c>
    </row>
    <row r="33" spans="1:11" ht="12.75">
      <c r="A33">
        <v>2</v>
      </c>
      <c r="B33" s="21" t="s">
        <v>134</v>
      </c>
      <c r="C33" t="s">
        <v>7</v>
      </c>
      <c r="D33">
        <v>34</v>
      </c>
      <c r="E33">
        <v>32</v>
      </c>
      <c r="F33">
        <v>25</v>
      </c>
      <c r="G33">
        <v>32</v>
      </c>
      <c r="H33">
        <v>37</v>
      </c>
      <c r="I33">
        <v>30</v>
      </c>
      <c r="J33">
        <v>39</v>
      </c>
      <c r="K33" s="3">
        <f>SUM(D33:J33)</f>
        <v>229</v>
      </c>
    </row>
    <row r="34" spans="2:10" ht="12.75">
      <c r="B34" s="21"/>
      <c r="D34"/>
      <c r="E34"/>
      <c r="F34"/>
      <c r="G34"/>
      <c r="H34"/>
      <c r="I34"/>
      <c r="J34"/>
    </row>
    <row r="35" ht="12.75">
      <c r="A35" s="4" t="s">
        <v>71</v>
      </c>
    </row>
    <row r="36" spans="1:12" ht="12.75">
      <c r="A36" s="4"/>
      <c r="B36" t="s">
        <v>1</v>
      </c>
      <c r="C36" t="s">
        <v>2</v>
      </c>
      <c r="D36" s="72" t="s">
        <v>3</v>
      </c>
      <c r="E36" s="72"/>
      <c r="F36" s="72"/>
      <c r="G36" s="72"/>
      <c r="H36" s="72"/>
      <c r="I36" s="72"/>
      <c r="J36" s="72"/>
      <c r="K36" s="3" t="s">
        <v>4</v>
      </c>
      <c r="L36" s="2" t="s">
        <v>5</v>
      </c>
    </row>
    <row r="37" spans="1:11" ht="12.75">
      <c r="A37" s="15">
        <v>1</v>
      </c>
      <c r="B37" s="21" t="s">
        <v>89</v>
      </c>
      <c r="C37" t="s">
        <v>12</v>
      </c>
      <c r="D37">
        <v>35</v>
      </c>
      <c r="E37">
        <v>33</v>
      </c>
      <c r="F37">
        <v>33</v>
      </c>
      <c r="G37">
        <v>31</v>
      </c>
      <c r="H37">
        <v>37</v>
      </c>
      <c r="I37">
        <v>36</v>
      </c>
      <c r="J37">
        <v>38</v>
      </c>
      <c r="K37" s="3">
        <f>SUM(D37:J37)</f>
        <v>243</v>
      </c>
    </row>
    <row r="38" ht="12.75">
      <c r="A38" s="4"/>
    </row>
    <row r="39" ht="12.75">
      <c r="A39" s="4" t="s">
        <v>27</v>
      </c>
    </row>
    <row r="40" spans="1:12" ht="12.75">
      <c r="A40" s="4"/>
      <c r="B40" t="s">
        <v>1</v>
      </c>
      <c r="C40" t="s">
        <v>2</v>
      </c>
      <c r="D40" s="72" t="s">
        <v>3</v>
      </c>
      <c r="E40" s="72"/>
      <c r="F40" s="72"/>
      <c r="G40" s="72"/>
      <c r="H40" s="72"/>
      <c r="I40" s="72"/>
      <c r="J40" s="72"/>
      <c r="K40" s="3" t="s">
        <v>4</v>
      </c>
      <c r="L40" s="2" t="s">
        <v>5</v>
      </c>
    </row>
    <row r="41" spans="1:12" ht="12.75">
      <c r="A41" s="4">
        <v>1</v>
      </c>
      <c r="B41" t="s">
        <v>78</v>
      </c>
      <c r="C41" t="s">
        <v>12</v>
      </c>
      <c r="D41" s="2">
        <v>47</v>
      </c>
      <c r="E41" s="2">
        <v>47</v>
      </c>
      <c r="F41" s="2">
        <v>48</v>
      </c>
      <c r="G41" s="2">
        <v>49</v>
      </c>
      <c r="H41" s="2">
        <v>46</v>
      </c>
      <c r="I41" s="2">
        <v>47</v>
      </c>
      <c r="J41" s="2">
        <v>47</v>
      </c>
      <c r="K41" s="3">
        <f>SUM(D41:J41)</f>
        <v>331</v>
      </c>
      <c r="L41" s="2" t="s">
        <v>85</v>
      </c>
    </row>
    <row r="42" spans="1:12" ht="12" customHeight="1">
      <c r="A42" s="4">
        <v>2</v>
      </c>
      <c r="B42" s="25" t="s">
        <v>83</v>
      </c>
      <c r="C42" s="25" t="s">
        <v>7</v>
      </c>
      <c r="D42" s="28">
        <v>45</v>
      </c>
      <c r="E42" s="28">
        <v>46</v>
      </c>
      <c r="F42" s="31">
        <v>47</v>
      </c>
      <c r="G42" s="31">
        <v>48</v>
      </c>
      <c r="H42" s="31">
        <v>47</v>
      </c>
      <c r="I42" s="31">
        <v>43</v>
      </c>
      <c r="J42" s="31">
        <v>45</v>
      </c>
      <c r="K42" s="3">
        <f>SUM(D42:J42)</f>
        <v>321</v>
      </c>
      <c r="L42" s="2" t="s">
        <v>86</v>
      </c>
    </row>
    <row r="43" spans="1:10" ht="12" customHeight="1">
      <c r="A43" s="4"/>
      <c r="B43" s="25"/>
      <c r="C43" s="25"/>
      <c r="D43" s="28"/>
      <c r="E43" s="28"/>
      <c r="F43" s="31"/>
      <c r="G43" s="31"/>
      <c r="H43" s="31"/>
      <c r="I43" s="31"/>
      <c r="J43" s="31"/>
    </row>
    <row r="44" spans="1:10" ht="12.75">
      <c r="A44" s="4" t="s">
        <v>28</v>
      </c>
      <c r="D44" s="10"/>
      <c r="E44" s="10"/>
      <c r="F44" s="10"/>
      <c r="G44" s="10"/>
      <c r="H44" s="10"/>
      <c r="I44" s="10"/>
      <c r="J44" s="10"/>
    </row>
    <row r="45" spans="2:12" ht="12.75">
      <c r="B45" t="s">
        <v>1</v>
      </c>
      <c r="C45" t="s">
        <v>2</v>
      </c>
      <c r="D45" s="75" t="s">
        <v>3</v>
      </c>
      <c r="E45" s="75"/>
      <c r="F45" s="75"/>
      <c r="G45" s="75"/>
      <c r="H45" s="75"/>
      <c r="I45" s="75"/>
      <c r="J45" s="75"/>
      <c r="K45" s="3" t="s">
        <v>4</v>
      </c>
      <c r="L45" s="2" t="s">
        <v>5</v>
      </c>
    </row>
    <row r="46" spans="1:11" ht="12.75">
      <c r="A46" s="4">
        <v>1</v>
      </c>
      <c r="B46" s="22" t="s">
        <v>17</v>
      </c>
      <c r="C46" s="22" t="s">
        <v>48</v>
      </c>
      <c r="D46">
        <v>42</v>
      </c>
      <c r="E46">
        <v>39</v>
      </c>
      <c r="F46">
        <v>47</v>
      </c>
      <c r="G46">
        <v>43</v>
      </c>
      <c r="H46">
        <v>41</v>
      </c>
      <c r="I46">
        <v>40</v>
      </c>
      <c r="J46">
        <v>41</v>
      </c>
      <c r="K46" s="3">
        <f>SUM(D46:J46)</f>
        <v>293</v>
      </c>
    </row>
    <row r="47" spans="1:11" ht="12.75">
      <c r="A47" s="4">
        <v>2</v>
      </c>
      <c r="B47" t="s">
        <v>42</v>
      </c>
      <c r="C47" t="s">
        <v>12</v>
      </c>
      <c r="D47" s="2">
        <v>43</v>
      </c>
      <c r="E47" s="2">
        <v>44</v>
      </c>
      <c r="F47" s="2">
        <v>45</v>
      </c>
      <c r="G47" s="2">
        <v>41</v>
      </c>
      <c r="H47" s="2">
        <v>35</v>
      </c>
      <c r="I47" s="2">
        <v>40</v>
      </c>
      <c r="J47" s="2">
        <v>42</v>
      </c>
      <c r="K47" s="3">
        <f>SUM(D47:J47)</f>
        <v>290</v>
      </c>
    </row>
    <row r="48" spans="1:10" ht="12.75">
      <c r="A48" s="4"/>
      <c r="B48" s="19"/>
      <c r="C48" s="19"/>
      <c r="D48" s="45"/>
      <c r="E48" s="45"/>
      <c r="F48" s="45"/>
      <c r="G48" s="45"/>
      <c r="H48" s="45"/>
      <c r="I48" s="45"/>
      <c r="J48" s="45"/>
    </row>
    <row r="49" ht="12.75">
      <c r="A49" s="4" t="s">
        <v>19</v>
      </c>
    </row>
    <row r="50" spans="1:12" ht="12.75">
      <c r="A50" s="4"/>
      <c r="B50" t="s">
        <v>1</v>
      </c>
      <c r="C50" t="s">
        <v>2</v>
      </c>
      <c r="D50" s="72" t="s">
        <v>3</v>
      </c>
      <c r="E50" s="72"/>
      <c r="F50" s="72"/>
      <c r="G50" s="72"/>
      <c r="H50" s="72"/>
      <c r="I50" s="72"/>
      <c r="J50" s="72"/>
      <c r="K50" s="3" t="s">
        <v>4</v>
      </c>
      <c r="L50" s="2" t="s">
        <v>5</v>
      </c>
    </row>
    <row r="51" spans="1:12" ht="12.75">
      <c r="A51">
        <v>1</v>
      </c>
      <c r="B51" s="25" t="s">
        <v>58</v>
      </c>
      <c r="C51" s="25" t="s">
        <v>48</v>
      </c>
      <c r="D51">
        <v>43</v>
      </c>
      <c r="E51">
        <v>45</v>
      </c>
      <c r="F51">
        <v>42</v>
      </c>
      <c r="G51">
        <v>46</v>
      </c>
      <c r="H51">
        <v>42</v>
      </c>
      <c r="I51">
        <v>44</v>
      </c>
      <c r="J51">
        <v>45</v>
      </c>
      <c r="K51" s="3">
        <f>SUM(D51:J51)</f>
        <v>307</v>
      </c>
      <c r="L51" s="10" t="s">
        <v>80</v>
      </c>
    </row>
    <row r="52" spans="1:12" ht="12.75">
      <c r="A52">
        <v>2</v>
      </c>
      <c r="B52" s="25"/>
      <c r="C52" s="25"/>
      <c r="D52" s="10"/>
      <c r="E52" s="10"/>
      <c r="F52" s="10"/>
      <c r="G52" s="10"/>
      <c r="H52" s="10"/>
      <c r="I52" s="10"/>
      <c r="J52" s="10"/>
      <c r="L52" s="10"/>
    </row>
    <row r="53" spans="1:10" ht="12.75">
      <c r="A53">
        <v>3</v>
      </c>
      <c r="B53" s="25"/>
      <c r="C53" s="50"/>
      <c r="D53" s="25"/>
      <c r="E53" s="25"/>
      <c r="F53" s="25"/>
      <c r="G53" s="25"/>
      <c r="H53" s="25"/>
      <c r="I53" s="25"/>
      <c r="J53" s="25"/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ht="12.75">
      <c r="A55" s="4" t="s">
        <v>20</v>
      </c>
    </row>
    <row r="56" spans="1:12" ht="12.75">
      <c r="A56" s="4"/>
      <c r="B56" t="s">
        <v>1</v>
      </c>
      <c r="C56" t="s">
        <v>2</v>
      </c>
      <c r="D56" s="72" t="s">
        <v>3</v>
      </c>
      <c r="E56" s="72"/>
      <c r="F56" s="72"/>
      <c r="G56" s="72"/>
      <c r="H56" s="72"/>
      <c r="I56" s="72"/>
      <c r="J56" s="72"/>
      <c r="K56" s="3" t="s">
        <v>4</v>
      </c>
      <c r="L56" s="2" t="s">
        <v>5</v>
      </c>
    </row>
    <row r="57" spans="1:11" ht="12.75">
      <c r="A57">
        <v>1</v>
      </c>
      <c r="B57" t="s">
        <v>45</v>
      </c>
      <c r="C57" t="s">
        <v>12</v>
      </c>
      <c r="D57" s="2">
        <v>41</v>
      </c>
      <c r="E57" s="2">
        <v>43</v>
      </c>
      <c r="F57" s="2">
        <v>46</v>
      </c>
      <c r="G57" s="2">
        <v>39</v>
      </c>
      <c r="H57" s="2">
        <v>41</v>
      </c>
      <c r="I57" s="2">
        <v>48</v>
      </c>
      <c r="J57" s="2">
        <v>45</v>
      </c>
      <c r="K57" s="3">
        <f>SUM(D57:J57)</f>
        <v>303</v>
      </c>
    </row>
    <row r="58" spans="1:11" ht="12.75">
      <c r="A58">
        <v>2</v>
      </c>
      <c r="B58" s="31" t="s">
        <v>42</v>
      </c>
      <c r="C58" t="s">
        <v>12</v>
      </c>
      <c r="D58" s="2">
        <v>42</v>
      </c>
      <c r="E58" s="2">
        <v>37</v>
      </c>
      <c r="F58" s="2">
        <v>43</v>
      </c>
      <c r="G58" s="2">
        <v>46</v>
      </c>
      <c r="H58" s="2">
        <v>45</v>
      </c>
      <c r="I58" s="2">
        <v>45</v>
      </c>
      <c r="J58" s="2">
        <v>43</v>
      </c>
      <c r="K58" s="3">
        <f>SUM(D58:J58)</f>
        <v>301</v>
      </c>
    </row>
    <row r="59" spans="1:11" ht="12.75">
      <c r="A59">
        <v>3</v>
      </c>
      <c r="B59" s="31" t="s">
        <v>65</v>
      </c>
      <c r="C59" t="s">
        <v>12</v>
      </c>
      <c r="D59" s="2">
        <v>38</v>
      </c>
      <c r="E59" s="2">
        <v>44</v>
      </c>
      <c r="F59" s="2">
        <v>46</v>
      </c>
      <c r="G59" s="2">
        <v>41</v>
      </c>
      <c r="H59" s="2">
        <v>46</v>
      </c>
      <c r="I59" s="2">
        <v>43</v>
      </c>
      <c r="J59" s="2">
        <v>43</v>
      </c>
      <c r="K59" s="3">
        <f>SUM(D59:J59)</f>
        <v>301</v>
      </c>
    </row>
    <row r="60" spans="4:10" ht="12.75">
      <c r="D60" s="3"/>
      <c r="E60" s="3"/>
      <c r="F60" s="3"/>
      <c r="G60" s="3"/>
      <c r="H60" s="3"/>
      <c r="I60" s="3"/>
      <c r="J60" s="3"/>
    </row>
    <row r="61" ht="12.75">
      <c r="A61" s="4" t="s">
        <v>60</v>
      </c>
    </row>
    <row r="62" spans="1:12" ht="12.75">
      <c r="A62" s="4"/>
      <c r="B62" t="s">
        <v>1</v>
      </c>
      <c r="C62" t="s">
        <v>2</v>
      </c>
      <c r="D62" s="72" t="s">
        <v>3</v>
      </c>
      <c r="E62" s="72"/>
      <c r="F62" s="72"/>
      <c r="G62" s="72"/>
      <c r="H62" s="72"/>
      <c r="I62" s="72"/>
      <c r="J62" s="72"/>
      <c r="K62" s="3" t="s">
        <v>4</v>
      </c>
      <c r="L62" s="2" t="s">
        <v>5</v>
      </c>
    </row>
    <row r="63" spans="1:11" ht="12.75">
      <c r="A63">
        <v>1</v>
      </c>
      <c r="B63" s="25" t="s">
        <v>100</v>
      </c>
      <c r="C63" s="25" t="s">
        <v>12</v>
      </c>
      <c r="D63" s="2">
        <v>40</v>
      </c>
      <c r="E63" s="2">
        <v>44</v>
      </c>
      <c r="F63" s="2">
        <v>37</v>
      </c>
      <c r="G63" s="2">
        <v>45</v>
      </c>
      <c r="H63" s="2">
        <v>49</v>
      </c>
      <c r="I63" s="2">
        <v>43</v>
      </c>
      <c r="J63" s="2">
        <v>38</v>
      </c>
      <c r="K63" s="3">
        <f>SUM(D63:J63)</f>
        <v>296</v>
      </c>
    </row>
    <row r="64" spans="2:3" ht="12.75">
      <c r="B64" s="25"/>
      <c r="C64" s="25"/>
    </row>
    <row r="65" ht="12.75">
      <c r="A65" s="4" t="s">
        <v>39</v>
      </c>
    </row>
    <row r="66" spans="1:12" ht="12.75">
      <c r="A66" s="4"/>
      <c r="B66" t="s">
        <v>1</v>
      </c>
      <c r="C66" t="s">
        <v>2</v>
      </c>
      <c r="D66" s="72" t="s">
        <v>3</v>
      </c>
      <c r="E66" s="72"/>
      <c r="F66" s="72"/>
      <c r="G66" s="72"/>
      <c r="H66" s="72"/>
      <c r="I66" s="72"/>
      <c r="J66" s="72"/>
      <c r="K66" s="3" t="s">
        <v>4</v>
      </c>
      <c r="L66" s="2" t="s">
        <v>5</v>
      </c>
    </row>
    <row r="67" spans="1:10" ht="12.75">
      <c r="A67" s="4"/>
      <c r="D67"/>
      <c r="E67"/>
      <c r="F67"/>
      <c r="G67"/>
      <c r="H67"/>
      <c r="I67"/>
      <c r="J67"/>
    </row>
    <row r="68" spans="1:11" ht="12.75">
      <c r="A68" s="52" t="s">
        <v>61</v>
      </c>
      <c r="D68" s="3"/>
      <c r="E68" s="3"/>
      <c r="F68" s="3"/>
      <c r="G68" s="3"/>
      <c r="H68" s="3"/>
      <c r="I68" s="3"/>
      <c r="J68" s="3"/>
      <c r="K68" s="3" t="s">
        <v>4</v>
      </c>
    </row>
    <row r="69" spans="1:11" ht="12.75">
      <c r="A69" s="4"/>
      <c r="B69" t="s">
        <v>97</v>
      </c>
      <c r="C69" t="s">
        <v>44</v>
      </c>
      <c r="D69">
        <v>39</v>
      </c>
      <c r="E69">
        <v>46</v>
      </c>
      <c r="F69">
        <v>42</v>
      </c>
      <c r="G69">
        <v>44</v>
      </c>
      <c r="H69">
        <v>43</v>
      </c>
      <c r="I69">
        <v>45</v>
      </c>
      <c r="J69">
        <v>45</v>
      </c>
      <c r="K69" s="3">
        <f>SUM(D69:J69)</f>
        <v>304</v>
      </c>
    </row>
    <row r="70" spans="1:11" ht="12.75">
      <c r="A70" s="4">
        <v>1</v>
      </c>
      <c r="B70" t="s">
        <v>16</v>
      </c>
      <c r="C70" t="s">
        <v>12</v>
      </c>
      <c r="D70" s="2">
        <v>40</v>
      </c>
      <c r="E70" s="2">
        <v>43</v>
      </c>
      <c r="F70" s="2">
        <v>46</v>
      </c>
      <c r="G70" s="2">
        <v>43</v>
      </c>
      <c r="H70" s="2">
        <v>39</v>
      </c>
      <c r="I70" s="2">
        <v>37</v>
      </c>
      <c r="J70" s="2">
        <v>39</v>
      </c>
      <c r="K70" s="3">
        <f>SUM(D70:J70)</f>
        <v>287</v>
      </c>
    </row>
    <row r="71" ht="12.75">
      <c r="A71" s="4"/>
    </row>
    <row r="72" spans="1:10" ht="12.75">
      <c r="A72" s="4"/>
      <c r="B72" s="25" t="s">
        <v>21</v>
      </c>
      <c r="D72" s="72"/>
      <c r="E72" s="72"/>
      <c r="F72" s="72"/>
      <c r="G72" s="72"/>
      <c r="H72" s="72"/>
      <c r="I72" s="72"/>
      <c r="J72" s="72"/>
    </row>
    <row r="73" spans="1:2" ht="12.75">
      <c r="A73" s="4">
        <v>1</v>
      </c>
      <c r="B73" t="s">
        <v>7</v>
      </c>
    </row>
    <row r="74" spans="1:22" ht="12.75">
      <c r="A74" s="4"/>
      <c r="B74" s="19" t="s">
        <v>6</v>
      </c>
      <c r="K74" s="3">
        <v>329</v>
      </c>
      <c r="O74" s="2"/>
      <c r="R74" s="2"/>
      <c r="S74" s="2"/>
      <c r="T74" s="2"/>
      <c r="U74" s="2"/>
      <c r="V74" s="3"/>
    </row>
    <row r="75" spans="1:22" ht="12.75">
      <c r="A75" s="4"/>
      <c r="B75" s="25" t="s">
        <v>83</v>
      </c>
      <c r="K75" s="3">
        <v>321</v>
      </c>
      <c r="O75" s="2"/>
      <c r="R75" s="2"/>
      <c r="S75" s="2"/>
      <c r="T75" s="2"/>
      <c r="U75" s="2"/>
      <c r="V75" s="3"/>
    </row>
    <row r="76" spans="1:22" ht="12.75">
      <c r="A76" s="4"/>
      <c r="B76" s="50" t="s">
        <v>99</v>
      </c>
      <c r="K76" s="3">
        <v>319</v>
      </c>
      <c r="M76" s="22"/>
      <c r="O76" s="2"/>
      <c r="P76" s="2"/>
      <c r="S76" s="2"/>
      <c r="T76" s="2"/>
      <c r="U76" s="2"/>
      <c r="V76" s="3"/>
    </row>
    <row r="77" spans="11:22" ht="12.75">
      <c r="K77" s="3">
        <f>SUM(K74:K76)</f>
        <v>969</v>
      </c>
      <c r="M77" s="25"/>
      <c r="N77" s="22"/>
      <c r="O77" s="45"/>
      <c r="P77" s="45"/>
      <c r="S77" s="45"/>
      <c r="T77" s="45"/>
      <c r="U77" s="45"/>
      <c r="V77" s="3"/>
    </row>
    <row r="78" ht="12.75">
      <c r="V78" s="3"/>
    </row>
    <row r="79" spans="1:22" ht="12.75">
      <c r="A79">
        <v>2</v>
      </c>
      <c r="B79" t="s">
        <v>12</v>
      </c>
      <c r="O79" s="2"/>
      <c r="P79" s="2"/>
      <c r="S79" s="2"/>
      <c r="T79" s="2"/>
      <c r="U79" s="2"/>
      <c r="V79" s="3"/>
    </row>
    <row r="80" spans="2:18" ht="12.75">
      <c r="B80" s="22" t="s">
        <v>67</v>
      </c>
      <c r="K80" s="3">
        <v>333</v>
      </c>
      <c r="Q80" s="2"/>
      <c r="R80" s="2"/>
    </row>
    <row r="81" spans="2:18" ht="12.75">
      <c r="B81" t="s">
        <v>11</v>
      </c>
      <c r="K81" s="3">
        <v>322</v>
      </c>
      <c r="Q81" s="2"/>
      <c r="R81" s="2"/>
    </row>
    <row r="82" spans="2:11" ht="12.75">
      <c r="B82" s="25" t="s">
        <v>137</v>
      </c>
      <c r="C82" s="22"/>
      <c r="D82" s="45"/>
      <c r="E82" s="45"/>
      <c r="F82" s="45"/>
      <c r="G82" s="45"/>
      <c r="H82" s="45"/>
      <c r="I82" s="45"/>
      <c r="J82" s="45"/>
      <c r="K82" s="3">
        <v>311</v>
      </c>
    </row>
    <row r="83" ht="12.75">
      <c r="K83" s="3">
        <f>SUM(K80:K82)</f>
        <v>966</v>
      </c>
    </row>
    <row r="85" ht="12.75">
      <c r="B85" t="s">
        <v>22</v>
      </c>
    </row>
    <row r="86" spans="1:2" ht="12.75">
      <c r="A86">
        <v>1</v>
      </c>
      <c r="B86" t="s">
        <v>12</v>
      </c>
    </row>
    <row r="87" spans="2:11" ht="12.75">
      <c r="B87" t="s">
        <v>78</v>
      </c>
      <c r="C87" s="2"/>
      <c r="K87" s="3">
        <v>321</v>
      </c>
    </row>
    <row r="88" spans="2:12" ht="12.75">
      <c r="B88" s="25" t="s">
        <v>68</v>
      </c>
      <c r="C88" s="2"/>
      <c r="K88" s="3">
        <v>290</v>
      </c>
      <c r="L88" s="3"/>
    </row>
    <row r="89" ht="12.75">
      <c r="K89" s="3">
        <f>SUM(K87:K88)</f>
        <v>611</v>
      </c>
    </row>
    <row r="90" ht="12.75">
      <c r="B90" t="s">
        <v>84</v>
      </c>
    </row>
    <row r="91" spans="2:11" ht="12.75">
      <c r="B91" t="s">
        <v>12</v>
      </c>
      <c r="K91" s="46"/>
    </row>
    <row r="92" spans="2:11" ht="12.75">
      <c r="B92" t="s">
        <v>45</v>
      </c>
      <c r="K92" s="3">
        <v>303</v>
      </c>
    </row>
    <row r="93" spans="2:12" ht="12.75">
      <c r="B93" s="31" t="s">
        <v>42</v>
      </c>
      <c r="K93" s="3">
        <v>301</v>
      </c>
      <c r="L93" s="3"/>
    </row>
    <row r="94" spans="2:11" ht="12.75">
      <c r="B94" s="31"/>
      <c r="K94" s="46">
        <f>SUM(K92:K93)</f>
        <v>604</v>
      </c>
    </row>
    <row r="95" spans="2:23" ht="12.75">
      <c r="B95" t="s">
        <v>53</v>
      </c>
      <c r="N95" s="25"/>
      <c r="P95" s="2"/>
      <c r="Q95" s="2"/>
      <c r="R95" s="2"/>
      <c r="S95" s="2"/>
      <c r="T95" s="2"/>
      <c r="U95" s="2"/>
      <c r="V95" s="2"/>
      <c r="W95" s="46"/>
    </row>
    <row r="96" spans="2:23" ht="12.75">
      <c r="B96" t="s">
        <v>25</v>
      </c>
      <c r="N96" s="25"/>
      <c r="P96" s="2"/>
      <c r="Q96" s="2"/>
      <c r="R96" s="2"/>
      <c r="S96" s="2"/>
      <c r="T96" s="2"/>
      <c r="U96" s="2"/>
      <c r="V96" s="2"/>
      <c r="W96" s="46"/>
    </row>
    <row r="97" spans="14:23" ht="12.75">
      <c r="N97" s="31"/>
      <c r="P97" s="2"/>
      <c r="Q97" s="2"/>
      <c r="R97" s="2"/>
      <c r="S97" s="2"/>
      <c r="T97" s="2"/>
      <c r="U97" s="2"/>
      <c r="V97" s="2"/>
      <c r="W97" s="46"/>
    </row>
  </sheetData>
  <sheetProtection/>
  <mergeCells count="15">
    <mergeCell ref="D22:J22"/>
    <mergeCell ref="D40:J40"/>
    <mergeCell ref="A1:L1"/>
    <mergeCell ref="A2:L2"/>
    <mergeCell ref="D5:J5"/>
    <mergeCell ref="D13:J13"/>
    <mergeCell ref="D31:J31"/>
    <mergeCell ref="D36:J36"/>
    <mergeCell ref="D27:J27"/>
    <mergeCell ref="D72:J72"/>
    <mergeCell ref="D45:J45"/>
    <mergeCell ref="D50:J50"/>
    <mergeCell ref="D56:J56"/>
    <mergeCell ref="D62:J62"/>
    <mergeCell ref="D66:J6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9">
      <selection activeCell="O28" sqref="O2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74" t="s">
        <v>138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14">
        <v>48</v>
      </c>
      <c r="E9" s="14">
        <v>48</v>
      </c>
      <c r="F9" s="14">
        <v>46</v>
      </c>
      <c r="G9" s="14">
        <v>47</v>
      </c>
      <c r="H9" s="14">
        <v>47</v>
      </c>
      <c r="I9" s="14">
        <v>46</v>
      </c>
      <c r="J9" s="14">
        <v>46</v>
      </c>
      <c r="K9" s="3">
        <f>SUM(D9:J9)</f>
        <v>328</v>
      </c>
      <c r="L9" s="2" t="s">
        <v>103</v>
      </c>
      <c r="M9" s="2"/>
    </row>
    <row r="10" spans="1:12" ht="12.75">
      <c r="A10">
        <v>2</v>
      </c>
      <c r="B10" t="s">
        <v>11</v>
      </c>
      <c r="C10" t="s">
        <v>12</v>
      </c>
      <c r="D10" s="14">
        <v>45</v>
      </c>
      <c r="E10" s="14">
        <v>48</v>
      </c>
      <c r="F10" s="14">
        <v>46</v>
      </c>
      <c r="G10" s="14">
        <v>47</v>
      </c>
      <c r="H10" s="14">
        <v>45</v>
      </c>
      <c r="I10" s="14">
        <v>48</v>
      </c>
      <c r="J10" s="14">
        <v>47</v>
      </c>
      <c r="K10" s="3">
        <f>SUM(D10:J10)</f>
        <v>326</v>
      </c>
      <c r="L10" s="10" t="s">
        <v>86</v>
      </c>
    </row>
    <row r="11" spans="1:12" ht="12.75">
      <c r="A11">
        <v>3</v>
      </c>
      <c r="B11" t="s">
        <v>40</v>
      </c>
      <c r="C11" t="s">
        <v>8</v>
      </c>
      <c r="D11" s="63">
        <v>47</v>
      </c>
      <c r="E11" s="63">
        <v>47</v>
      </c>
      <c r="F11" s="63">
        <v>45</v>
      </c>
      <c r="G11" s="63">
        <v>46</v>
      </c>
      <c r="H11" s="63">
        <v>47</v>
      </c>
      <c r="I11" s="63">
        <v>47</v>
      </c>
      <c r="J11" s="63">
        <v>44</v>
      </c>
      <c r="K11" s="68">
        <v>323</v>
      </c>
      <c r="L11" s="10" t="s">
        <v>86</v>
      </c>
    </row>
    <row r="12" spans="1:12" ht="12.75">
      <c r="A12">
        <v>4</v>
      </c>
      <c r="B12" t="s">
        <v>58</v>
      </c>
      <c r="C12" t="s">
        <v>9</v>
      </c>
      <c r="D12" s="63">
        <v>48</v>
      </c>
      <c r="E12" s="63">
        <v>44</v>
      </c>
      <c r="F12" s="63">
        <v>46</v>
      </c>
      <c r="G12" s="63">
        <v>46</v>
      </c>
      <c r="H12" s="63">
        <v>44</v>
      </c>
      <c r="I12" s="63">
        <v>46</v>
      </c>
      <c r="J12" s="63">
        <v>44</v>
      </c>
      <c r="K12" s="3">
        <f>SUM(D12:J12)</f>
        <v>318</v>
      </c>
      <c r="L12" s="10"/>
    </row>
    <row r="13" spans="1:13" ht="12.75">
      <c r="A13">
        <v>5</v>
      </c>
      <c r="B13" s="25" t="s">
        <v>140</v>
      </c>
      <c r="C13" s="25" t="s">
        <v>12</v>
      </c>
      <c r="D13" s="14">
        <v>47</v>
      </c>
      <c r="E13" s="14">
        <v>47</v>
      </c>
      <c r="F13" s="14">
        <v>44</v>
      </c>
      <c r="G13" s="14">
        <v>45</v>
      </c>
      <c r="H13" s="14">
        <v>47</v>
      </c>
      <c r="I13" s="14">
        <v>48</v>
      </c>
      <c r="J13" s="14">
        <v>39</v>
      </c>
      <c r="K13" s="3">
        <f>SUM(D13:J13)</f>
        <v>317</v>
      </c>
      <c r="M13" s="2"/>
    </row>
    <row r="14" spans="1:13" ht="12.75">
      <c r="A14">
        <v>6</v>
      </c>
      <c r="B14" s="25" t="s">
        <v>30</v>
      </c>
      <c r="C14" s="25" t="s">
        <v>13</v>
      </c>
      <c r="D14" s="14">
        <v>46</v>
      </c>
      <c r="E14" s="14">
        <v>48</v>
      </c>
      <c r="F14" s="14">
        <v>41</v>
      </c>
      <c r="G14" s="14">
        <v>45</v>
      </c>
      <c r="H14" s="14">
        <v>44</v>
      </c>
      <c r="I14" s="14">
        <v>47</v>
      </c>
      <c r="J14" s="14">
        <v>44</v>
      </c>
      <c r="K14" s="3">
        <f>SUM(D14:J14)</f>
        <v>315</v>
      </c>
      <c r="M14" s="2"/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2" t="s">
        <v>3</v>
      </c>
      <c r="E17" s="72"/>
      <c r="F17" s="72"/>
      <c r="G17" s="72"/>
      <c r="H17" s="72"/>
      <c r="I17" s="72"/>
      <c r="J17" s="72"/>
      <c r="K17" s="3" t="s">
        <v>4</v>
      </c>
      <c r="L17" s="2" t="s">
        <v>5</v>
      </c>
    </row>
    <row r="18" spans="1:12" ht="12.75">
      <c r="A18" s="4">
        <v>1</v>
      </c>
      <c r="B18" t="s">
        <v>99</v>
      </c>
      <c r="C18" t="s">
        <v>7</v>
      </c>
      <c r="D18" s="14">
        <v>45</v>
      </c>
      <c r="E18" s="14">
        <v>46</v>
      </c>
      <c r="F18" s="14">
        <v>46</v>
      </c>
      <c r="G18" s="14">
        <v>47</v>
      </c>
      <c r="H18" s="14">
        <v>48</v>
      </c>
      <c r="I18" s="14">
        <v>44</v>
      </c>
      <c r="J18" s="14">
        <v>44</v>
      </c>
      <c r="K18" s="3">
        <f aca="true" t="shared" si="0" ref="K18:K24">SUM(D18:J18)</f>
        <v>320</v>
      </c>
      <c r="L18" s="2" t="s">
        <v>86</v>
      </c>
    </row>
    <row r="19" spans="1:11" ht="12.75">
      <c r="A19">
        <v>4</v>
      </c>
      <c r="B19" t="s">
        <v>14</v>
      </c>
      <c r="C19" t="s">
        <v>12</v>
      </c>
      <c r="D19" s="63">
        <v>47</v>
      </c>
      <c r="E19" s="63">
        <v>40</v>
      </c>
      <c r="F19" s="63">
        <v>43</v>
      </c>
      <c r="G19" s="63">
        <v>46</v>
      </c>
      <c r="H19" s="63">
        <v>42</v>
      </c>
      <c r="I19" s="63">
        <v>42</v>
      </c>
      <c r="J19" s="63">
        <v>45</v>
      </c>
      <c r="K19" s="3">
        <f t="shared" si="0"/>
        <v>305</v>
      </c>
    </row>
    <row r="20" spans="1:11" ht="12.75">
      <c r="A20">
        <v>2</v>
      </c>
      <c r="B20" t="s">
        <v>56</v>
      </c>
      <c r="C20" t="s">
        <v>12</v>
      </c>
      <c r="D20" s="14">
        <v>44</v>
      </c>
      <c r="E20" s="16">
        <v>43</v>
      </c>
      <c r="F20" s="14">
        <v>44</v>
      </c>
      <c r="G20" s="14">
        <v>45</v>
      </c>
      <c r="H20" s="14">
        <v>42</v>
      </c>
      <c r="I20" s="14">
        <v>43</v>
      </c>
      <c r="J20" s="14">
        <v>40</v>
      </c>
      <c r="K20" s="3">
        <f t="shared" si="0"/>
        <v>301</v>
      </c>
    </row>
    <row r="21" spans="1:11" ht="12.75">
      <c r="A21" s="4">
        <v>3</v>
      </c>
      <c r="B21" t="s">
        <v>49</v>
      </c>
      <c r="C21" t="s">
        <v>7</v>
      </c>
      <c r="D21" s="14">
        <v>42</v>
      </c>
      <c r="E21" s="14">
        <v>41</v>
      </c>
      <c r="F21" s="14">
        <v>44</v>
      </c>
      <c r="G21" s="14">
        <v>39</v>
      </c>
      <c r="H21" s="14">
        <v>39</v>
      </c>
      <c r="I21" s="14">
        <v>42</v>
      </c>
      <c r="J21" s="14">
        <v>41</v>
      </c>
      <c r="K21" s="3">
        <f t="shared" si="0"/>
        <v>288</v>
      </c>
    </row>
    <row r="22" spans="1:11" ht="12.75">
      <c r="A22">
        <v>6</v>
      </c>
      <c r="B22" s="25" t="s">
        <v>55</v>
      </c>
      <c r="C22" s="25" t="s">
        <v>12</v>
      </c>
      <c r="D22" s="29">
        <v>37</v>
      </c>
      <c r="E22" s="29">
        <v>40</v>
      </c>
      <c r="F22" s="29">
        <v>37</v>
      </c>
      <c r="G22" s="29">
        <v>42</v>
      </c>
      <c r="H22" s="29">
        <v>42</v>
      </c>
      <c r="I22" s="29">
        <v>38</v>
      </c>
      <c r="J22" s="29">
        <v>43</v>
      </c>
      <c r="K22" s="3">
        <f t="shared" si="0"/>
        <v>279</v>
      </c>
    </row>
    <row r="23" spans="1:11" ht="12.75">
      <c r="A23" s="4">
        <v>5</v>
      </c>
      <c r="B23" s="25" t="s">
        <v>139</v>
      </c>
      <c r="C23" s="25" t="s">
        <v>12</v>
      </c>
      <c r="D23" s="29">
        <v>37</v>
      </c>
      <c r="E23" s="29">
        <v>44</v>
      </c>
      <c r="F23" s="29">
        <v>36</v>
      </c>
      <c r="G23" s="29">
        <v>41</v>
      </c>
      <c r="H23" s="29">
        <v>41</v>
      </c>
      <c r="I23" s="29">
        <v>39</v>
      </c>
      <c r="J23" s="29">
        <v>41</v>
      </c>
      <c r="K23" s="3">
        <f t="shared" si="0"/>
        <v>279</v>
      </c>
    </row>
    <row r="24" spans="1:11" ht="12.75">
      <c r="A24" s="4">
        <v>7</v>
      </c>
      <c r="B24" s="25" t="s">
        <v>57</v>
      </c>
      <c r="C24" s="25" t="s">
        <v>12</v>
      </c>
      <c r="D24" s="29">
        <v>41</v>
      </c>
      <c r="E24" s="29">
        <v>39</v>
      </c>
      <c r="F24" s="29">
        <v>38</v>
      </c>
      <c r="G24" s="29">
        <v>33</v>
      </c>
      <c r="H24" s="29">
        <v>41</v>
      </c>
      <c r="I24" s="29">
        <v>34</v>
      </c>
      <c r="J24" s="29">
        <v>42</v>
      </c>
      <c r="K24" s="3">
        <f t="shared" si="0"/>
        <v>268</v>
      </c>
    </row>
    <row r="25" spans="1:10" ht="12.75">
      <c r="A25" s="4"/>
      <c r="B25" s="25"/>
      <c r="C25" s="25"/>
      <c r="D25" s="29"/>
      <c r="E25" s="29"/>
      <c r="F25" s="29"/>
      <c r="G25" s="29"/>
      <c r="H25" s="29"/>
      <c r="I25" s="29"/>
      <c r="J25" s="29"/>
    </row>
    <row r="26" spans="1:10" ht="12.75">
      <c r="A26" s="4" t="s">
        <v>26</v>
      </c>
      <c r="D26" s="2"/>
      <c r="E26" s="2"/>
      <c r="F26" s="2"/>
      <c r="G26" s="2"/>
      <c r="H26" s="2"/>
      <c r="I26" s="2"/>
      <c r="J26" s="2"/>
    </row>
    <row r="27" spans="1:12" ht="12.75">
      <c r="A27" s="12"/>
      <c r="B27" s="15" t="s">
        <v>1</v>
      </c>
      <c r="C27" s="15" t="s">
        <v>2</v>
      </c>
      <c r="D27" s="76" t="s">
        <v>3</v>
      </c>
      <c r="E27" s="76"/>
      <c r="F27" s="76"/>
      <c r="G27" s="76"/>
      <c r="H27" s="76"/>
      <c r="I27" s="76"/>
      <c r="J27" s="76"/>
      <c r="K27" s="3" t="s">
        <v>4</v>
      </c>
      <c r="L27" s="2" t="s">
        <v>5</v>
      </c>
    </row>
    <row r="28" spans="1:11" ht="12.75">
      <c r="A28">
        <v>1</v>
      </c>
      <c r="B28" s="15" t="s">
        <v>101</v>
      </c>
      <c r="C28" s="15" t="s">
        <v>12</v>
      </c>
      <c r="D28" s="14">
        <v>40</v>
      </c>
      <c r="E28" s="14">
        <v>44</v>
      </c>
      <c r="F28" s="14">
        <v>42</v>
      </c>
      <c r="G28" s="14">
        <v>45</v>
      </c>
      <c r="H28" s="14">
        <v>43</v>
      </c>
      <c r="I28" s="14">
        <v>43</v>
      </c>
      <c r="J28" s="14">
        <v>48</v>
      </c>
      <c r="K28" s="17">
        <f>SUM(D28:J28)</f>
        <v>305</v>
      </c>
    </row>
    <row r="29" spans="1:11" ht="12.75">
      <c r="A29">
        <v>2</v>
      </c>
      <c r="B29" s="15" t="s">
        <v>100</v>
      </c>
      <c r="C29" s="15" t="s">
        <v>12</v>
      </c>
      <c r="D29" s="14">
        <v>28</v>
      </c>
      <c r="E29" s="14">
        <v>39</v>
      </c>
      <c r="F29" s="14">
        <v>41</v>
      </c>
      <c r="G29" s="14">
        <v>43</v>
      </c>
      <c r="H29" s="14">
        <v>45</v>
      </c>
      <c r="I29" s="14">
        <v>48</v>
      </c>
      <c r="J29" s="14">
        <v>47</v>
      </c>
      <c r="K29" s="3">
        <f>SUM(D29:J29)</f>
        <v>291</v>
      </c>
    </row>
    <row r="30" spans="2:10" ht="12.75">
      <c r="B30" s="15"/>
      <c r="C30" s="15"/>
      <c r="D30" s="14"/>
      <c r="E30" s="14"/>
      <c r="F30" s="14"/>
      <c r="G30" s="14"/>
      <c r="H30" s="14"/>
      <c r="I30" s="14"/>
      <c r="J30" s="14"/>
    </row>
    <row r="31" spans="1:10" ht="12.75">
      <c r="A31" s="4" t="s">
        <v>70</v>
      </c>
      <c r="D31" s="2"/>
      <c r="E31" s="2"/>
      <c r="F31" s="2"/>
      <c r="G31" s="2"/>
      <c r="H31" s="2"/>
      <c r="I31" s="2"/>
      <c r="J31" s="2"/>
    </row>
    <row r="32" spans="1:12" s="15" customFormat="1" ht="12.75">
      <c r="A32" s="12"/>
      <c r="B32" s="15" t="s">
        <v>1</v>
      </c>
      <c r="C32" s="15" t="s">
        <v>2</v>
      </c>
      <c r="D32" s="76" t="s">
        <v>3</v>
      </c>
      <c r="E32" s="76"/>
      <c r="F32" s="76"/>
      <c r="G32" s="76"/>
      <c r="H32" s="76"/>
      <c r="I32" s="76"/>
      <c r="J32" s="76"/>
      <c r="K32" s="17" t="s">
        <v>4</v>
      </c>
      <c r="L32" s="14" t="s">
        <v>5</v>
      </c>
    </row>
    <row r="33" spans="1:11" ht="12.75">
      <c r="A33" s="4">
        <v>1</v>
      </c>
      <c r="B33" s="15" t="s">
        <v>88</v>
      </c>
      <c r="C33" s="15" t="s">
        <v>7</v>
      </c>
      <c r="D33" s="14">
        <v>47</v>
      </c>
      <c r="E33" s="14">
        <v>42</v>
      </c>
      <c r="F33" s="14">
        <v>44</v>
      </c>
      <c r="G33" s="14">
        <v>43</v>
      </c>
      <c r="H33" s="14">
        <v>47</v>
      </c>
      <c r="I33" s="14">
        <v>45</v>
      </c>
      <c r="J33" s="14">
        <v>45</v>
      </c>
      <c r="K33" s="3">
        <f>SUM(D33:J33)</f>
        <v>313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46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2" t="s">
        <v>3</v>
      </c>
      <c r="E36" s="72"/>
      <c r="F36" s="72"/>
      <c r="G36" s="72"/>
      <c r="H36" s="72"/>
      <c r="I36" s="72"/>
      <c r="J36" s="72"/>
      <c r="K36" s="3" t="s">
        <v>4</v>
      </c>
      <c r="L36" s="2" t="s">
        <v>5</v>
      </c>
    </row>
    <row r="37" spans="1:11" ht="12.75">
      <c r="A37">
        <v>1</v>
      </c>
      <c r="B37" s="25" t="s">
        <v>89</v>
      </c>
      <c r="C37" s="25" t="s">
        <v>12</v>
      </c>
      <c r="D37" s="14">
        <v>39</v>
      </c>
      <c r="E37" s="14">
        <v>20</v>
      </c>
      <c r="F37" s="14">
        <v>33</v>
      </c>
      <c r="G37" s="14">
        <v>35</v>
      </c>
      <c r="H37" s="14">
        <v>21</v>
      </c>
      <c r="I37" s="14">
        <v>33</v>
      </c>
      <c r="J37" s="14">
        <v>30</v>
      </c>
      <c r="K37" s="3">
        <f>SUM(D37:J37)</f>
        <v>211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2" t="s">
        <v>3</v>
      </c>
      <c r="E40" s="72"/>
      <c r="F40" s="72"/>
      <c r="G40" s="72"/>
      <c r="H40" s="72"/>
      <c r="I40" s="72"/>
      <c r="J40" s="72"/>
      <c r="K40" s="3" t="s">
        <v>4</v>
      </c>
      <c r="L40" s="2" t="s">
        <v>5</v>
      </c>
    </row>
    <row r="41" spans="1:12" ht="12.75">
      <c r="A41" s="4">
        <v>1</v>
      </c>
      <c r="B41" s="15" t="s">
        <v>78</v>
      </c>
      <c r="C41" s="15" t="s">
        <v>12</v>
      </c>
      <c r="D41" s="14">
        <v>47</v>
      </c>
      <c r="E41" s="14">
        <v>48</v>
      </c>
      <c r="F41" s="14">
        <v>48</v>
      </c>
      <c r="G41" s="53">
        <v>45</v>
      </c>
      <c r="H41" s="14">
        <v>46</v>
      </c>
      <c r="I41" s="14">
        <v>49</v>
      </c>
      <c r="J41" s="14">
        <v>45</v>
      </c>
      <c r="K41" s="3">
        <f>SUM(D41:J41)</f>
        <v>328</v>
      </c>
      <c r="L41" s="2" t="s">
        <v>95</v>
      </c>
    </row>
    <row r="42" spans="1:12" ht="12.75">
      <c r="A42">
        <v>2</v>
      </c>
      <c r="B42" s="15" t="s">
        <v>83</v>
      </c>
      <c r="C42" s="15" t="s">
        <v>7</v>
      </c>
      <c r="D42" s="14">
        <v>45</v>
      </c>
      <c r="E42" s="14">
        <v>48</v>
      </c>
      <c r="F42" s="14">
        <v>46</v>
      </c>
      <c r="G42" s="14">
        <v>46</v>
      </c>
      <c r="H42" s="14">
        <v>46</v>
      </c>
      <c r="I42" s="14">
        <v>46</v>
      </c>
      <c r="J42" s="14">
        <v>44</v>
      </c>
      <c r="K42" s="3">
        <f>SUM(D42:J42)</f>
        <v>321</v>
      </c>
      <c r="L42" s="10" t="s">
        <v>86</v>
      </c>
    </row>
    <row r="43" spans="1:12" ht="12.75">
      <c r="A43" s="4">
        <v>3</v>
      </c>
      <c r="B43" s="47" t="s">
        <v>123</v>
      </c>
      <c r="C43" s="47" t="s">
        <v>13</v>
      </c>
      <c r="D43" s="14">
        <v>46</v>
      </c>
      <c r="E43" s="14">
        <v>49</v>
      </c>
      <c r="F43" s="14">
        <v>46</v>
      </c>
      <c r="G43" s="14">
        <v>47</v>
      </c>
      <c r="H43" s="14">
        <v>44</v>
      </c>
      <c r="I43" s="14">
        <v>45</v>
      </c>
      <c r="J43" s="14">
        <v>43</v>
      </c>
      <c r="K43" s="3">
        <f>SUM(D43:J43)</f>
        <v>320</v>
      </c>
      <c r="L43" s="10" t="s">
        <v>86</v>
      </c>
    </row>
    <row r="44" spans="1:10" ht="12.75">
      <c r="A44" s="4"/>
      <c r="D44" s="2"/>
      <c r="E44" s="2"/>
      <c r="F44" s="2"/>
      <c r="G44" s="2"/>
      <c r="H44" s="2"/>
      <c r="I44" s="2"/>
      <c r="J44" s="2"/>
    </row>
    <row r="45" spans="1:10" ht="12.75">
      <c r="A45" s="4" t="s">
        <v>28</v>
      </c>
      <c r="D45" s="2"/>
      <c r="E45" s="2"/>
      <c r="F45" s="2"/>
      <c r="G45" s="2"/>
      <c r="H45" s="2"/>
      <c r="I45" s="2"/>
      <c r="J45" s="2"/>
    </row>
    <row r="46" spans="1:12" ht="12.75">
      <c r="A46" s="4"/>
      <c r="B46" t="s">
        <v>1</v>
      </c>
      <c r="C46" t="s">
        <v>2</v>
      </c>
      <c r="D46" s="72" t="s">
        <v>3</v>
      </c>
      <c r="E46" s="72"/>
      <c r="F46" s="72"/>
      <c r="G46" s="72"/>
      <c r="H46" s="72"/>
      <c r="I46" s="72"/>
      <c r="J46" s="72"/>
      <c r="K46" s="3" t="s">
        <v>4</v>
      </c>
      <c r="L46" s="2" t="s">
        <v>5</v>
      </c>
    </row>
    <row r="47" spans="1:11" ht="12.75">
      <c r="A47">
        <v>1</v>
      </c>
      <c r="B47" s="15" t="s">
        <v>45</v>
      </c>
      <c r="C47" s="15" t="s">
        <v>12</v>
      </c>
      <c r="D47" s="14">
        <v>44</v>
      </c>
      <c r="E47" s="14">
        <v>45</v>
      </c>
      <c r="F47" s="14">
        <v>41</v>
      </c>
      <c r="G47" s="14">
        <v>45</v>
      </c>
      <c r="H47" s="14">
        <v>43</v>
      </c>
      <c r="I47" s="14">
        <v>45</v>
      </c>
      <c r="J47" s="14">
        <v>44</v>
      </c>
      <c r="K47" s="3">
        <f>SUM(D47:J47)</f>
        <v>307</v>
      </c>
    </row>
    <row r="48" spans="1:11" ht="12.75">
      <c r="A48">
        <v>2</v>
      </c>
      <c r="B48" s="15" t="s">
        <v>42</v>
      </c>
      <c r="C48" s="15" t="s">
        <v>12</v>
      </c>
      <c r="D48" s="14">
        <v>46</v>
      </c>
      <c r="E48" s="14">
        <v>42</v>
      </c>
      <c r="F48" s="14">
        <v>41</v>
      </c>
      <c r="G48" s="14">
        <v>43</v>
      </c>
      <c r="H48" s="14">
        <v>48</v>
      </c>
      <c r="I48" s="14">
        <v>45</v>
      </c>
      <c r="J48" s="14">
        <v>41</v>
      </c>
      <c r="K48" s="3">
        <f>SUM(D48:J48)</f>
        <v>306</v>
      </c>
    </row>
    <row r="49" spans="1:11" ht="12.75">
      <c r="A49">
        <v>3</v>
      </c>
      <c r="B49" s="25" t="s">
        <v>17</v>
      </c>
      <c r="C49" s="11" t="s">
        <v>9</v>
      </c>
      <c r="D49" s="63">
        <v>43</v>
      </c>
      <c r="E49" s="63">
        <v>43</v>
      </c>
      <c r="F49" s="63">
        <v>44</v>
      </c>
      <c r="G49" s="63">
        <v>43</v>
      </c>
      <c r="H49" s="63">
        <v>42</v>
      </c>
      <c r="I49" s="63">
        <v>48</v>
      </c>
      <c r="J49" s="63">
        <v>41</v>
      </c>
      <c r="K49" s="3">
        <f>SUM(D49:J49)</f>
        <v>304</v>
      </c>
    </row>
    <row r="50" spans="2:10" ht="12.75">
      <c r="B50" s="15"/>
      <c r="C50" s="15"/>
      <c r="D50" s="14"/>
      <c r="E50" s="14"/>
      <c r="F50" s="14"/>
      <c r="G50" s="14"/>
      <c r="H50" s="14"/>
      <c r="I50" s="14"/>
      <c r="J50" s="14"/>
    </row>
    <row r="51" spans="1:11" ht="12.75">
      <c r="A51" t="s">
        <v>19</v>
      </c>
      <c r="K51" s="3" t="s">
        <v>43</v>
      </c>
    </row>
    <row r="52" spans="1:12" ht="12.75">
      <c r="A52">
        <v>1</v>
      </c>
      <c r="B52" s="15" t="s">
        <v>58</v>
      </c>
      <c r="C52" s="15" t="s">
        <v>48</v>
      </c>
      <c r="D52" s="63">
        <v>33</v>
      </c>
      <c r="E52" s="63">
        <v>36</v>
      </c>
      <c r="F52" s="63">
        <v>39</v>
      </c>
      <c r="G52" s="63">
        <v>44</v>
      </c>
      <c r="H52" s="63">
        <v>39</v>
      </c>
      <c r="I52" s="63">
        <v>42</v>
      </c>
      <c r="J52" s="63">
        <v>43</v>
      </c>
      <c r="K52" s="63">
        <v>276</v>
      </c>
      <c r="L52" s="10"/>
    </row>
    <row r="53" spans="2:12" ht="12.75">
      <c r="B53" s="15"/>
      <c r="C53" s="15"/>
      <c r="D53" s="14"/>
      <c r="E53" s="14"/>
      <c r="F53" s="14"/>
      <c r="G53" s="14"/>
      <c r="H53" s="14"/>
      <c r="I53" s="14"/>
      <c r="J53" s="14"/>
      <c r="L53" s="10"/>
    </row>
    <row r="54" spans="1:10" ht="12.75">
      <c r="A54" s="4" t="s">
        <v>20</v>
      </c>
      <c r="D54" s="2"/>
      <c r="E54" s="2"/>
      <c r="F54" s="2"/>
      <c r="G54" s="2"/>
      <c r="H54" s="2"/>
      <c r="I54" s="2"/>
      <c r="J54" s="2"/>
    </row>
    <row r="55" spans="1:12" s="15" customFormat="1" ht="12.75">
      <c r="A55" s="12"/>
      <c r="B55" s="15" t="s">
        <v>1</v>
      </c>
      <c r="C55" s="15" t="s">
        <v>2</v>
      </c>
      <c r="D55" s="76" t="s">
        <v>3</v>
      </c>
      <c r="E55" s="76"/>
      <c r="F55" s="76"/>
      <c r="G55" s="76"/>
      <c r="H55" s="76"/>
      <c r="I55" s="76"/>
      <c r="J55" s="76"/>
      <c r="K55" s="17" t="s">
        <v>4</v>
      </c>
      <c r="L55" s="14" t="s">
        <v>5</v>
      </c>
    </row>
    <row r="56" spans="1:12" ht="12.75">
      <c r="A56">
        <v>1</v>
      </c>
      <c r="B56" s="15" t="s">
        <v>16</v>
      </c>
      <c r="C56" s="15" t="s">
        <v>12</v>
      </c>
      <c r="D56" s="14">
        <v>44</v>
      </c>
      <c r="E56" s="14">
        <v>43</v>
      </c>
      <c r="F56" s="14">
        <v>48</v>
      </c>
      <c r="G56" s="14">
        <v>43</v>
      </c>
      <c r="H56" s="14">
        <v>40</v>
      </c>
      <c r="I56" s="14">
        <v>46</v>
      </c>
      <c r="J56" s="14">
        <v>46</v>
      </c>
      <c r="K56" s="17">
        <f>SUM(D56:J56)</f>
        <v>310</v>
      </c>
      <c r="L56" s="10" t="s">
        <v>86</v>
      </c>
    </row>
    <row r="57" spans="1:11" ht="12.75">
      <c r="A57" s="15">
        <v>2</v>
      </c>
      <c r="B57" s="15" t="s">
        <v>45</v>
      </c>
      <c r="C57" s="15" t="s">
        <v>12</v>
      </c>
      <c r="D57" s="14">
        <v>41</v>
      </c>
      <c r="E57" s="14">
        <v>43</v>
      </c>
      <c r="F57" s="14">
        <v>43</v>
      </c>
      <c r="G57" s="14">
        <v>41</v>
      </c>
      <c r="H57" s="14">
        <v>44</v>
      </c>
      <c r="I57" s="14">
        <v>43</v>
      </c>
      <c r="J57" s="14">
        <v>42</v>
      </c>
      <c r="K57" s="3">
        <f>SUM(D57:J57)</f>
        <v>297</v>
      </c>
    </row>
    <row r="58" spans="1:11" ht="12.75">
      <c r="A58">
        <v>3</v>
      </c>
      <c r="B58" s="31" t="s">
        <v>139</v>
      </c>
      <c r="C58" s="47" t="s">
        <v>12</v>
      </c>
      <c r="D58" s="14">
        <v>34</v>
      </c>
      <c r="E58" s="14">
        <v>38</v>
      </c>
      <c r="F58" s="14">
        <v>43</v>
      </c>
      <c r="G58" s="14">
        <v>36</v>
      </c>
      <c r="H58" s="14">
        <v>38</v>
      </c>
      <c r="I58" s="14">
        <v>42</v>
      </c>
      <c r="J58" s="14">
        <v>40</v>
      </c>
      <c r="K58" s="54">
        <f>SUM(D58:J58)</f>
        <v>271</v>
      </c>
    </row>
    <row r="59" spans="1:11" ht="12.75">
      <c r="A59" s="15">
        <v>4</v>
      </c>
      <c r="B59" s="47" t="s">
        <v>56</v>
      </c>
      <c r="C59" s="47" t="s">
        <v>12</v>
      </c>
      <c r="D59" s="14">
        <v>25</v>
      </c>
      <c r="E59" s="14">
        <v>28</v>
      </c>
      <c r="F59" s="14">
        <v>30</v>
      </c>
      <c r="G59" s="14">
        <v>37</v>
      </c>
      <c r="H59" s="14">
        <v>39</v>
      </c>
      <c r="I59" s="14">
        <v>32</v>
      </c>
      <c r="J59" s="14">
        <v>24</v>
      </c>
      <c r="K59" s="54">
        <f>SUM(D59:J59)</f>
        <v>215</v>
      </c>
    </row>
    <row r="60" spans="1:11" ht="12.75">
      <c r="A60">
        <v>5</v>
      </c>
      <c r="B60" s="15" t="s">
        <v>42</v>
      </c>
      <c r="C60" s="15" t="s">
        <v>12</v>
      </c>
      <c r="D60" s="14">
        <v>41</v>
      </c>
      <c r="E60" s="14">
        <v>41</v>
      </c>
      <c r="F60" s="14">
        <v>24</v>
      </c>
      <c r="G60" s="14">
        <v>32</v>
      </c>
      <c r="H60" s="14">
        <v>32</v>
      </c>
      <c r="I60" s="14">
        <v>0</v>
      </c>
      <c r="J60" s="14">
        <v>0</v>
      </c>
      <c r="K60" s="54">
        <f>SUM(D60:J60)</f>
        <v>170</v>
      </c>
    </row>
    <row r="61" spans="2:11" ht="12.75">
      <c r="B61" s="15"/>
      <c r="C61" s="15"/>
      <c r="D61" s="14"/>
      <c r="E61" s="14"/>
      <c r="F61" s="14"/>
      <c r="G61" s="14"/>
      <c r="H61" s="14"/>
      <c r="I61" s="14"/>
      <c r="J61" s="14"/>
      <c r="K61" s="54"/>
    </row>
    <row r="62" spans="1:10" ht="12.75">
      <c r="A62" s="4" t="s">
        <v>60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2" t="s">
        <v>3</v>
      </c>
      <c r="E63" s="72"/>
      <c r="F63" s="72"/>
      <c r="G63" s="72"/>
      <c r="H63" s="72"/>
      <c r="I63" s="72"/>
      <c r="J63" s="72"/>
      <c r="K63" s="3" t="s">
        <v>4</v>
      </c>
      <c r="L63" s="2" t="s">
        <v>5</v>
      </c>
    </row>
    <row r="64" spans="1:12" ht="12.75">
      <c r="A64" s="25">
        <v>1</v>
      </c>
      <c r="B64" s="47" t="s">
        <v>88</v>
      </c>
      <c r="C64" s="47" t="s">
        <v>7</v>
      </c>
      <c r="D64" s="14">
        <v>42</v>
      </c>
      <c r="E64" s="14">
        <v>45</v>
      </c>
      <c r="F64" s="14">
        <v>45</v>
      </c>
      <c r="G64" s="25">
        <v>40</v>
      </c>
      <c r="H64" s="70">
        <v>41</v>
      </c>
      <c r="I64" s="70">
        <v>44</v>
      </c>
      <c r="J64" s="14">
        <v>42</v>
      </c>
      <c r="K64" s="54">
        <f>SUM(D64:J64)</f>
        <v>299</v>
      </c>
      <c r="L64" s="16" t="s">
        <v>86</v>
      </c>
    </row>
    <row r="65" spans="4:10" ht="12.75">
      <c r="D65" s="2"/>
      <c r="E65" s="2"/>
      <c r="F65" s="2"/>
      <c r="G65" s="2"/>
      <c r="H65" s="2"/>
      <c r="I65" s="2"/>
      <c r="J65" s="2"/>
    </row>
    <row r="66" spans="1:10" ht="12.75">
      <c r="A66" s="4" t="s">
        <v>39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72" t="s">
        <v>3</v>
      </c>
      <c r="E67" s="72"/>
      <c r="F67" s="72"/>
      <c r="G67" s="72"/>
      <c r="H67" s="72"/>
      <c r="I67" s="72"/>
      <c r="J67" s="72"/>
      <c r="K67" s="3" t="s">
        <v>4</v>
      </c>
      <c r="L67" s="2" t="s">
        <v>5</v>
      </c>
    </row>
    <row r="68" spans="4:11" ht="12.75">
      <c r="D68" s="49"/>
      <c r="E68" s="49"/>
      <c r="F68" s="49"/>
      <c r="G68" s="49"/>
      <c r="H68" s="49"/>
      <c r="I68" s="49"/>
      <c r="J68" s="49"/>
      <c r="K68" s="46"/>
    </row>
    <row r="69" spans="1:10" ht="12.75">
      <c r="A69" s="4" t="s">
        <v>61</v>
      </c>
      <c r="D69" s="2"/>
      <c r="E69" s="2"/>
      <c r="F69" s="2"/>
      <c r="G69" s="2"/>
      <c r="H69" s="2"/>
      <c r="I69" s="2"/>
      <c r="J69" s="2"/>
    </row>
    <row r="70" spans="1:12" ht="12.75">
      <c r="A70" s="4"/>
      <c r="B70" t="s">
        <v>1</v>
      </c>
      <c r="C70" t="s">
        <v>2</v>
      </c>
      <c r="D70" s="72" t="s">
        <v>3</v>
      </c>
      <c r="E70" s="72"/>
      <c r="F70" s="72"/>
      <c r="G70" s="72"/>
      <c r="H70" s="72"/>
      <c r="I70" s="72"/>
      <c r="J70" s="72"/>
      <c r="K70" s="3" t="s">
        <v>4</v>
      </c>
      <c r="L70" s="2" t="s">
        <v>5</v>
      </c>
    </row>
    <row r="71" spans="1:11" ht="12.75">
      <c r="A71">
        <v>1</v>
      </c>
      <c r="B71" s="15" t="s">
        <v>16</v>
      </c>
      <c r="C71" s="15" t="s">
        <v>12</v>
      </c>
      <c r="D71" s="14">
        <v>36</v>
      </c>
      <c r="E71" s="14">
        <v>44</v>
      </c>
      <c r="F71" s="14">
        <v>47</v>
      </c>
      <c r="G71" s="14">
        <v>43</v>
      </c>
      <c r="H71" s="14">
        <v>45</v>
      </c>
      <c r="I71" s="14">
        <v>38</v>
      </c>
      <c r="J71" s="14">
        <v>45</v>
      </c>
      <c r="K71" s="3">
        <f>SUM(D71:J71)</f>
        <v>298</v>
      </c>
    </row>
    <row r="72" spans="1:11" ht="12.75">
      <c r="A72">
        <v>2</v>
      </c>
      <c r="B72" s="28" t="s">
        <v>141</v>
      </c>
      <c r="C72" s="28" t="s">
        <v>12</v>
      </c>
      <c r="D72" s="14">
        <v>33</v>
      </c>
      <c r="E72" s="14">
        <v>34</v>
      </c>
      <c r="F72" s="14">
        <v>21</v>
      </c>
      <c r="G72" s="14">
        <v>18</v>
      </c>
      <c r="H72" s="14">
        <v>39</v>
      </c>
      <c r="I72" s="14">
        <v>17</v>
      </c>
      <c r="J72" s="14">
        <v>10</v>
      </c>
      <c r="K72" s="3">
        <f>SUM(D72:J72)</f>
        <v>172</v>
      </c>
    </row>
    <row r="73" spans="2:10" ht="12.75">
      <c r="B73" s="15"/>
      <c r="C73" s="15"/>
      <c r="D73" s="14"/>
      <c r="E73" s="14"/>
      <c r="F73" s="14"/>
      <c r="G73" s="14"/>
      <c r="H73" s="14"/>
      <c r="I73" s="14"/>
      <c r="J73" s="14"/>
    </row>
    <row r="74" spans="1:10" ht="12.75">
      <c r="A74" s="25" t="s">
        <v>72</v>
      </c>
      <c r="B74" s="15"/>
      <c r="C74" s="15"/>
      <c r="D74" s="14"/>
      <c r="E74" s="14"/>
      <c r="F74" s="14"/>
      <c r="G74" s="14"/>
      <c r="H74" s="14"/>
      <c r="I74" s="14"/>
      <c r="J74" s="14"/>
    </row>
    <row r="75" spans="1:10" ht="12.75">
      <c r="A75" s="25"/>
      <c r="B75" s="15"/>
      <c r="C75" s="15"/>
      <c r="D75" s="14"/>
      <c r="E75" s="14"/>
      <c r="F75" s="14"/>
      <c r="G75" s="14"/>
      <c r="H75" s="14"/>
      <c r="I75" s="14"/>
      <c r="J75" s="14"/>
    </row>
    <row r="76" ht="12.75">
      <c r="B76" s="21" t="s">
        <v>104</v>
      </c>
    </row>
    <row r="77" ht="12.75">
      <c r="B77" t="s">
        <v>12</v>
      </c>
    </row>
    <row r="78" spans="2:11" ht="12.75">
      <c r="B78" t="s">
        <v>11</v>
      </c>
      <c r="D78" s="2"/>
      <c r="E78" s="2"/>
      <c r="F78" s="2"/>
      <c r="G78" s="2"/>
      <c r="H78" s="2"/>
      <c r="I78" s="2"/>
      <c r="J78" s="2"/>
      <c r="K78" s="3">
        <v>326</v>
      </c>
    </row>
    <row r="79" spans="2:11" ht="12.75">
      <c r="B79" t="s">
        <v>62</v>
      </c>
      <c r="D79" s="2"/>
      <c r="E79" s="2"/>
      <c r="F79" s="2"/>
      <c r="G79" s="2"/>
      <c r="H79" s="2"/>
      <c r="I79" s="2"/>
      <c r="J79" s="2"/>
      <c r="K79" s="3">
        <v>328</v>
      </c>
    </row>
    <row r="80" spans="2:11" ht="12.75">
      <c r="B80" s="25" t="s">
        <v>142</v>
      </c>
      <c r="D80" s="2"/>
      <c r="E80" s="2"/>
      <c r="F80" s="2"/>
      <c r="G80" s="2"/>
      <c r="H80" s="2"/>
      <c r="I80" s="2"/>
      <c r="J80" s="2"/>
      <c r="K80" s="55">
        <f>K13</f>
        <v>317</v>
      </c>
    </row>
    <row r="81" ht="12.75">
      <c r="K81" s="3">
        <f>SUM(K78:K80)</f>
        <v>971</v>
      </c>
    </row>
    <row r="82" ht="12.75">
      <c r="B82" t="s">
        <v>7</v>
      </c>
    </row>
    <row r="83" spans="2:11" ht="12.75">
      <c r="B83" s="25" t="s">
        <v>83</v>
      </c>
      <c r="K83" s="3">
        <f>K42</f>
        <v>321</v>
      </c>
    </row>
    <row r="84" spans="2:11" ht="12.75">
      <c r="B84" t="s">
        <v>99</v>
      </c>
      <c r="K84" s="3">
        <f>K18</f>
        <v>320</v>
      </c>
    </row>
    <row r="85" spans="2:11" ht="12.75">
      <c r="B85" t="str">
        <f>B33</f>
        <v>Rebecca Johansson</v>
      </c>
      <c r="K85" s="3">
        <f>K33</f>
        <v>313</v>
      </c>
    </row>
    <row r="86" ht="12.75">
      <c r="K86" s="3">
        <f>SUM(K83:K85)</f>
        <v>954</v>
      </c>
    </row>
    <row r="87" ht="12.75">
      <c r="B87" t="s">
        <v>105</v>
      </c>
    </row>
    <row r="88" ht="12.75">
      <c r="B88" t="s">
        <v>12</v>
      </c>
    </row>
    <row r="89" spans="2:11" ht="12.75">
      <c r="B89" t="s">
        <v>78</v>
      </c>
      <c r="K89" s="3">
        <v>328</v>
      </c>
    </row>
    <row r="90" spans="2:11" ht="12.75">
      <c r="B90" t="str">
        <f>B47</f>
        <v>Lars Nordh</v>
      </c>
      <c r="K90" s="3">
        <f>K47</f>
        <v>307</v>
      </c>
    </row>
    <row r="91" ht="12.75">
      <c r="K91" s="3">
        <f>SUM(K89:K90)</f>
        <v>635</v>
      </c>
    </row>
    <row r="93" ht="12.75">
      <c r="B93" t="s">
        <v>98</v>
      </c>
    </row>
    <row r="94" spans="2:12" ht="12.75">
      <c r="B94" t="s">
        <v>12</v>
      </c>
      <c r="K94"/>
      <c r="L94"/>
    </row>
    <row r="95" spans="2:12" ht="12.75">
      <c r="B95" t="str">
        <f>B56</f>
        <v>Peter Edvall</v>
      </c>
      <c r="E95" s="2"/>
      <c r="K95" s="3">
        <f>K56</f>
        <v>310</v>
      </c>
      <c r="L95"/>
    </row>
    <row r="96" spans="2:12" ht="12.75">
      <c r="B96" t="str">
        <f>B57</f>
        <v>Lars Nordh</v>
      </c>
      <c r="E96" s="2"/>
      <c r="K96" s="3">
        <f>K57</f>
        <v>297</v>
      </c>
      <c r="L96"/>
    </row>
    <row r="97" ht="12.75">
      <c r="K97" s="3">
        <f>SUM(K95:K96)</f>
        <v>607</v>
      </c>
    </row>
    <row r="99" ht="12.75">
      <c r="B99" t="s">
        <v>25</v>
      </c>
    </row>
    <row r="100" ht="12.75">
      <c r="B100" s="25" t="s">
        <v>53</v>
      </c>
    </row>
  </sheetData>
  <sheetProtection/>
  <mergeCells count="13">
    <mergeCell ref="D36:J36"/>
    <mergeCell ref="D27:J27"/>
    <mergeCell ref="A1:L1"/>
    <mergeCell ref="A2:L2"/>
    <mergeCell ref="D8:J8"/>
    <mergeCell ref="D17:J17"/>
    <mergeCell ref="D32:J32"/>
    <mergeCell ref="D70:J70"/>
    <mergeCell ref="D40:J40"/>
    <mergeCell ref="D67:J67"/>
    <mergeCell ref="D46:J46"/>
    <mergeCell ref="D55:J55"/>
    <mergeCell ref="D63:J6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53">
      <selection activeCell="B28" sqref="B28:C2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79">
        <v>48</v>
      </c>
      <c r="E9" s="79">
        <v>45</v>
      </c>
      <c r="F9" s="79">
        <v>48</v>
      </c>
      <c r="G9" s="79">
        <v>44</v>
      </c>
      <c r="H9" s="79">
        <v>47</v>
      </c>
      <c r="I9" s="79">
        <v>43</v>
      </c>
      <c r="J9" s="79">
        <v>48</v>
      </c>
      <c r="K9" s="80">
        <f>SUM(D9:J9)</f>
        <v>323</v>
      </c>
      <c r="L9" s="2" t="s">
        <v>86</v>
      </c>
      <c r="M9" s="2"/>
    </row>
    <row r="10" spans="1:13" ht="12.75">
      <c r="A10">
        <v>2</v>
      </c>
      <c r="B10" t="s">
        <v>11</v>
      </c>
      <c r="C10" t="s">
        <v>12</v>
      </c>
      <c r="D10" s="79">
        <v>46</v>
      </c>
      <c r="E10" s="79">
        <v>46</v>
      </c>
      <c r="F10" s="79">
        <v>47</v>
      </c>
      <c r="G10" s="79">
        <v>44</v>
      </c>
      <c r="H10" s="79">
        <v>48</v>
      </c>
      <c r="I10" s="79">
        <v>47</v>
      </c>
      <c r="J10" s="79">
        <v>45</v>
      </c>
      <c r="K10" s="80">
        <f>SUM(D10:J10)</f>
        <v>323</v>
      </c>
      <c r="L10" s="2" t="s">
        <v>86</v>
      </c>
      <c r="M10" s="2"/>
    </row>
    <row r="11" spans="1:12" ht="12.75">
      <c r="A11">
        <v>3</v>
      </c>
      <c r="B11" s="25" t="s">
        <v>58</v>
      </c>
      <c r="C11" s="25" t="s">
        <v>9</v>
      </c>
      <c r="D11" s="2">
        <v>39</v>
      </c>
      <c r="E11" s="2">
        <v>45</v>
      </c>
      <c r="F11" s="2">
        <v>49</v>
      </c>
      <c r="G11" s="2">
        <v>45</v>
      </c>
      <c r="H11" s="2">
        <v>49</v>
      </c>
      <c r="I11" s="2">
        <v>46</v>
      </c>
      <c r="J11" s="2">
        <v>44</v>
      </c>
      <c r="K11" s="80">
        <f>SUM(D11:J11)</f>
        <v>317</v>
      </c>
      <c r="L11" s="2" t="s">
        <v>86</v>
      </c>
    </row>
    <row r="12" spans="2:11" ht="12.75">
      <c r="B12" s="25"/>
      <c r="C12" s="25"/>
      <c r="D12" s="2"/>
      <c r="E12" s="2"/>
      <c r="F12" s="2"/>
      <c r="G12" s="2"/>
      <c r="H12" s="2"/>
      <c r="I12" s="2"/>
      <c r="J12" s="2"/>
      <c r="K12" s="80"/>
    </row>
    <row r="13" spans="1:12" ht="12.75">
      <c r="A13" s="4" t="s">
        <v>10</v>
      </c>
      <c r="B13" t="s">
        <v>1</v>
      </c>
      <c r="C13" t="s">
        <v>2</v>
      </c>
      <c r="D13" s="72" t="s">
        <v>3</v>
      </c>
      <c r="E13" s="72"/>
      <c r="F13" s="72"/>
      <c r="G13" s="72"/>
      <c r="H13" s="72"/>
      <c r="I13" s="72"/>
      <c r="J13" s="72"/>
      <c r="K13" s="3" t="s">
        <v>4</v>
      </c>
      <c r="L13" s="2" t="s">
        <v>5</v>
      </c>
    </row>
    <row r="14" spans="1:13" ht="12.75">
      <c r="A14">
        <v>1</v>
      </c>
      <c r="B14" s="50" t="s">
        <v>144</v>
      </c>
      <c r="C14" s="50" t="s">
        <v>13</v>
      </c>
      <c r="D14" s="50">
        <v>44</v>
      </c>
      <c r="E14" s="50">
        <v>40</v>
      </c>
      <c r="F14" s="50">
        <v>48</v>
      </c>
      <c r="G14" s="50">
        <v>47</v>
      </c>
      <c r="H14" s="50">
        <v>43</v>
      </c>
      <c r="I14" s="50">
        <v>45</v>
      </c>
      <c r="J14" s="50">
        <v>48</v>
      </c>
      <c r="K14" s="81">
        <f>SUM(D14:J14)</f>
        <v>315</v>
      </c>
      <c r="L14" s="10" t="s">
        <v>109</v>
      </c>
      <c r="M14" s="2"/>
    </row>
    <row r="15" spans="1:13" ht="12.75">
      <c r="A15">
        <v>2</v>
      </c>
      <c r="B15" s="50" t="s">
        <v>14</v>
      </c>
      <c r="C15" s="50" t="s">
        <v>47</v>
      </c>
      <c r="D15" s="16">
        <v>46</v>
      </c>
      <c r="E15" s="16">
        <v>43</v>
      </c>
      <c r="F15" s="16">
        <v>48</v>
      </c>
      <c r="G15" s="16">
        <v>47</v>
      </c>
      <c r="H15" s="16">
        <v>40</v>
      </c>
      <c r="I15" s="16">
        <v>46</v>
      </c>
      <c r="J15" s="16">
        <v>43</v>
      </c>
      <c r="K15" s="10">
        <f>SUM(D15:J15)</f>
        <v>313</v>
      </c>
      <c r="M15" s="2"/>
    </row>
    <row r="16" spans="1:13" ht="12.75">
      <c r="A16">
        <v>3</v>
      </c>
      <c r="B16" s="25" t="s">
        <v>55</v>
      </c>
      <c r="C16" s="25" t="s">
        <v>47</v>
      </c>
      <c r="D16" s="50">
        <v>41</v>
      </c>
      <c r="E16" s="50">
        <v>46</v>
      </c>
      <c r="F16" s="50">
        <v>46</v>
      </c>
      <c r="G16" s="50">
        <v>45</v>
      </c>
      <c r="H16" s="50">
        <v>41</v>
      </c>
      <c r="I16" s="50">
        <v>41</v>
      </c>
      <c r="J16" s="50">
        <v>49</v>
      </c>
      <c r="K16" s="81">
        <f>SUM(D16:J16)</f>
        <v>309</v>
      </c>
      <c r="M16" s="2"/>
    </row>
    <row r="17" spans="1:13" ht="12.75">
      <c r="A17">
        <v>4</v>
      </c>
      <c r="B17" s="25" t="s">
        <v>49</v>
      </c>
      <c r="C17" s="25" t="s">
        <v>7</v>
      </c>
      <c r="D17" s="50">
        <v>40</v>
      </c>
      <c r="E17" s="50">
        <v>44</v>
      </c>
      <c r="F17" s="50">
        <v>43</v>
      </c>
      <c r="G17" s="50">
        <v>46</v>
      </c>
      <c r="H17" s="50">
        <v>46</v>
      </c>
      <c r="I17" s="50">
        <v>44</v>
      </c>
      <c r="J17" s="50">
        <v>47</v>
      </c>
      <c r="K17" s="81">
        <f>SUM(D17:J17)</f>
        <v>310</v>
      </c>
      <c r="L17" s="14"/>
      <c r="M17" s="2"/>
    </row>
    <row r="18" spans="1:12" ht="12.75">
      <c r="A18">
        <v>5</v>
      </c>
      <c r="B18" s="50" t="s">
        <v>145</v>
      </c>
      <c r="C18" s="50" t="s">
        <v>13</v>
      </c>
      <c r="D18" s="50">
        <v>44</v>
      </c>
      <c r="E18" s="50">
        <v>46</v>
      </c>
      <c r="F18" s="50">
        <v>45</v>
      </c>
      <c r="G18" s="50">
        <v>45</v>
      </c>
      <c r="H18" s="50">
        <v>39</v>
      </c>
      <c r="I18" s="50">
        <v>40</v>
      </c>
      <c r="J18" s="50">
        <v>43</v>
      </c>
      <c r="K18" s="81">
        <f>SUM(D18:J18)</f>
        <v>302</v>
      </c>
      <c r="L18" s="14"/>
    </row>
    <row r="19" spans="1:12" ht="12.75">
      <c r="A19">
        <v>6</v>
      </c>
      <c r="B19" s="50" t="s">
        <v>146</v>
      </c>
      <c r="C19" s="50" t="s">
        <v>13</v>
      </c>
      <c r="D19" s="50">
        <v>39</v>
      </c>
      <c r="E19" s="50">
        <v>36</v>
      </c>
      <c r="F19" s="50">
        <v>44</v>
      </c>
      <c r="G19" s="50">
        <v>43</v>
      </c>
      <c r="H19" s="50">
        <v>46</v>
      </c>
      <c r="I19" s="50">
        <v>46</v>
      </c>
      <c r="J19" s="50">
        <v>40</v>
      </c>
      <c r="K19" s="81">
        <f>SUM(D19:J19)</f>
        <v>294</v>
      </c>
      <c r="L19" s="14"/>
    </row>
    <row r="20" spans="1:11" ht="12.75">
      <c r="A20">
        <v>7</v>
      </c>
      <c r="B20" s="25" t="s">
        <v>73</v>
      </c>
      <c r="C20" s="25" t="s">
        <v>12</v>
      </c>
      <c r="D20" s="50">
        <v>36</v>
      </c>
      <c r="E20" s="50">
        <v>36</v>
      </c>
      <c r="F20" s="50">
        <v>39</v>
      </c>
      <c r="G20" s="50">
        <v>37</v>
      </c>
      <c r="H20" s="50">
        <v>37</v>
      </c>
      <c r="I20" s="50">
        <v>40</v>
      </c>
      <c r="J20" s="50">
        <v>42</v>
      </c>
      <c r="K20" s="81">
        <f>SUM(D20:J20)</f>
        <v>267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2" ht="12.75">
      <c r="A22" s="4" t="s">
        <v>26</v>
      </c>
      <c r="B22" t="s">
        <v>1</v>
      </c>
      <c r="C22" t="s">
        <v>2</v>
      </c>
      <c r="D22" s="72" t="s">
        <v>3</v>
      </c>
      <c r="E22" s="72"/>
      <c r="F22" s="72"/>
      <c r="G22" s="72"/>
      <c r="H22" s="72"/>
      <c r="I22" s="72"/>
      <c r="J22" s="72"/>
      <c r="K22" s="3" t="s">
        <v>4</v>
      </c>
      <c r="L22" s="2" t="s">
        <v>5</v>
      </c>
    </row>
    <row r="23" spans="1:11" ht="12.75">
      <c r="A23" s="4">
        <v>1</v>
      </c>
      <c r="B23" s="50" t="s">
        <v>100</v>
      </c>
      <c r="C23" s="50" t="s">
        <v>12</v>
      </c>
      <c r="D23" s="50">
        <v>47</v>
      </c>
      <c r="E23" s="50">
        <v>47</v>
      </c>
      <c r="F23" s="50">
        <v>43</v>
      </c>
      <c r="G23" s="50">
        <v>44</v>
      </c>
      <c r="H23" s="50">
        <v>45</v>
      </c>
      <c r="I23" s="50">
        <v>41</v>
      </c>
      <c r="J23" s="50">
        <v>45</v>
      </c>
      <c r="K23" s="50">
        <f>SUM(D23:J23)</f>
        <v>312</v>
      </c>
    </row>
    <row r="24" spans="1:11" ht="12.75">
      <c r="A24" s="4">
        <v>2</v>
      </c>
      <c r="B24" s="50" t="s">
        <v>106</v>
      </c>
      <c r="C24" s="50" t="s">
        <v>12</v>
      </c>
      <c r="D24" s="50">
        <v>37</v>
      </c>
      <c r="E24" s="50">
        <v>43</v>
      </c>
      <c r="F24" s="50">
        <v>43</v>
      </c>
      <c r="G24" s="50">
        <v>39</v>
      </c>
      <c r="H24" s="50">
        <v>45</v>
      </c>
      <c r="I24" s="50">
        <v>43</v>
      </c>
      <c r="J24" s="50">
        <v>40</v>
      </c>
      <c r="K24" s="50">
        <f>SUM(D24:J24)</f>
        <v>290</v>
      </c>
    </row>
    <row r="25" spans="1:11" ht="12.75">
      <c r="A25" s="4"/>
      <c r="D25" s="2"/>
      <c r="E25" s="2"/>
      <c r="F25" s="2"/>
      <c r="G25" s="2"/>
      <c r="H25" s="2"/>
      <c r="I25" s="2"/>
      <c r="J25" s="2"/>
      <c r="K25" s="3"/>
    </row>
    <row r="26" spans="1:12" ht="12.75">
      <c r="A26" s="52" t="s">
        <v>70</v>
      </c>
      <c r="B26" t="s">
        <v>1</v>
      </c>
      <c r="C26" t="s">
        <v>2</v>
      </c>
      <c r="D26" s="72" t="s">
        <v>3</v>
      </c>
      <c r="E26" s="72"/>
      <c r="F26" s="72"/>
      <c r="G26" s="72"/>
      <c r="H26" s="72"/>
      <c r="I26" s="72"/>
      <c r="J26" s="72"/>
      <c r="K26" s="3" t="s">
        <v>4</v>
      </c>
      <c r="L26" s="2" t="s">
        <v>5</v>
      </c>
    </row>
    <row r="27" spans="1:11" ht="12.75">
      <c r="A27" s="4">
        <v>1</v>
      </c>
      <c r="B27" s="50" t="s">
        <v>88</v>
      </c>
      <c r="C27" s="50" t="s">
        <v>7</v>
      </c>
      <c r="D27" s="50">
        <v>46</v>
      </c>
      <c r="E27" s="50">
        <v>48</v>
      </c>
      <c r="F27" s="50">
        <v>42</v>
      </c>
      <c r="G27" s="50">
        <v>44</v>
      </c>
      <c r="H27" s="50">
        <v>42</v>
      </c>
      <c r="I27" s="50">
        <v>42</v>
      </c>
      <c r="J27" s="50">
        <v>45</v>
      </c>
      <c r="K27" s="50">
        <f>SUM(D27:J27)</f>
        <v>309</v>
      </c>
    </row>
    <row r="28" spans="1:11" ht="12.75">
      <c r="A28" s="4">
        <v>2</v>
      </c>
      <c r="B28" s="50" t="s">
        <v>147</v>
      </c>
      <c r="C28" s="50" t="s">
        <v>13</v>
      </c>
      <c r="D28" s="50">
        <v>40</v>
      </c>
      <c r="E28" s="50">
        <v>26</v>
      </c>
      <c r="F28" s="50">
        <v>37</v>
      </c>
      <c r="G28" s="50">
        <v>34</v>
      </c>
      <c r="H28" s="50">
        <v>37</v>
      </c>
      <c r="I28" s="50">
        <v>34</v>
      </c>
      <c r="J28" s="50">
        <v>36</v>
      </c>
      <c r="K28" s="50">
        <f>SUM(D28:J28)</f>
        <v>244</v>
      </c>
    </row>
    <row r="29" spans="1:11" ht="12.75">
      <c r="A29" s="4">
        <v>3</v>
      </c>
      <c r="B29" s="50" t="s">
        <v>134</v>
      </c>
      <c r="C29" s="50" t="s">
        <v>7</v>
      </c>
      <c r="D29" s="50">
        <v>28</v>
      </c>
      <c r="E29" s="50">
        <v>41</v>
      </c>
      <c r="F29" s="50">
        <v>38</v>
      </c>
      <c r="G29" s="50">
        <v>24</v>
      </c>
      <c r="H29" s="50">
        <v>30</v>
      </c>
      <c r="I29" s="50">
        <v>33</v>
      </c>
      <c r="J29" s="50">
        <v>26</v>
      </c>
      <c r="K29" s="50">
        <f>SUM(D29:J29)</f>
        <v>220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2" t="s">
        <v>107</v>
      </c>
      <c r="B31" t="s">
        <v>1</v>
      </c>
      <c r="C31" t="s">
        <v>2</v>
      </c>
      <c r="D31" s="72" t="s">
        <v>3</v>
      </c>
      <c r="E31" s="72"/>
      <c r="F31" s="72"/>
      <c r="G31" s="72"/>
      <c r="H31" s="72"/>
      <c r="I31" s="72"/>
      <c r="J31" s="72"/>
      <c r="K31" s="3" t="s">
        <v>4</v>
      </c>
      <c r="L31" s="2" t="s">
        <v>5</v>
      </c>
    </row>
    <row r="32" spans="1:12" ht="12.75">
      <c r="A32" s="4">
        <v>1</v>
      </c>
      <c r="B32" t="s">
        <v>89</v>
      </c>
      <c r="C32" t="s">
        <v>12</v>
      </c>
      <c r="D32" s="79">
        <v>23</v>
      </c>
      <c r="E32" s="79">
        <v>37</v>
      </c>
      <c r="F32" s="79">
        <v>38</v>
      </c>
      <c r="G32" s="79">
        <v>41</v>
      </c>
      <c r="H32" s="79">
        <v>35</v>
      </c>
      <c r="I32" s="79">
        <v>29</v>
      </c>
      <c r="J32" s="79">
        <v>35</v>
      </c>
      <c r="K32" s="79">
        <f>SUM(D32:J32)</f>
        <v>238</v>
      </c>
      <c r="L32" s="79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2" t="s">
        <v>108</v>
      </c>
      <c r="B35" t="s">
        <v>1</v>
      </c>
      <c r="C35" t="s">
        <v>2</v>
      </c>
      <c r="D35" s="72" t="s">
        <v>3</v>
      </c>
      <c r="E35" s="72"/>
      <c r="F35" s="72"/>
      <c r="G35" s="72"/>
      <c r="H35" s="72"/>
      <c r="I35" s="72"/>
      <c r="J35" s="72"/>
      <c r="K35" s="3" t="s">
        <v>4</v>
      </c>
      <c r="L35" s="2" t="s">
        <v>5</v>
      </c>
    </row>
    <row r="36" spans="1:12" ht="12.75">
      <c r="A36">
        <v>1</v>
      </c>
      <c r="B36" s="50" t="s">
        <v>78</v>
      </c>
      <c r="C36" s="50" t="s">
        <v>12</v>
      </c>
      <c r="D36" s="50">
        <v>48</v>
      </c>
      <c r="E36" s="50">
        <v>46</v>
      </c>
      <c r="F36" s="50">
        <v>47</v>
      </c>
      <c r="G36" s="50">
        <v>46</v>
      </c>
      <c r="H36" s="50">
        <v>49</v>
      </c>
      <c r="I36" s="50">
        <v>45</v>
      </c>
      <c r="J36" s="50">
        <v>46</v>
      </c>
      <c r="K36" s="50">
        <f>SUM(D36:J36)</f>
        <v>327</v>
      </c>
      <c r="L36" s="2" t="s">
        <v>85</v>
      </c>
    </row>
    <row r="37" spans="1:12" ht="12.75">
      <c r="A37">
        <v>2</v>
      </c>
      <c r="B37" s="50" t="s">
        <v>123</v>
      </c>
      <c r="C37" s="50" t="s">
        <v>13</v>
      </c>
      <c r="D37" s="50">
        <v>47</v>
      </c>
      <c r="E37" s="50">
        <v>50</v>
      </c>
      <c r="F37" s="50">
        <v>48</v>
      </c>
      <c r="G37" s="50">
        <v>42</v>
      </c>
      <c r="H37" s="50">
        <v>45</v>
      </c>
      <c r="I37" s="50">
        <v>48</v>
      </c>
      <c r="J37" s="50">
        <v>46</v>
      </c>
      <c r="K37" s="50">
        <f>SUM(D37:J37)</f>
        <v>326</v>
      </c>
      <c r="L37" s="10" t="s">
        <v>85</v>
      </c>
    </row>
    <row r="38" spans="1:12" ht="12.75">
      <c r="A38">
        <v>3</v>
      </c>
      <c r="B38" s="50" t="s">
        <v>83</v>
      </c>
      <c r="C38" s="50" t="s">
        <v>7</v>
      </c>
      <c r="D38" s="50">
        <v>45</v>
      </c>
      <c r="E38" s="50">
        <v>45</v>
      </c>
      <c r="F38" s="50">
        <v>46</v>
      </c>
      <c r="G38" s="50">
        <v>46</v>
      </c>
      <c r="H38" s="50">
        <v>41</v>
      </c>
      <c r="I38" s="50">
        <v>45</v>
      </c>
      <c r="J38" s="50">
        <v>46</v>
      </c>
      <c r="K38" s="50">
        <f>SUM(D38:J38)</f>
        <v>314</v>
      </c>
      <c r="L38" s="10" t="s">
        <v>109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2" ht="12.75">
      <c r="A40" s="4" t="s">
        <v>28</v>
      </c>
      <c r="B40" t="s">
        <v>1</v>
      </c>
      <c r="C40" t="s">
        <v>2</v>
      </c>
      <c r="D40" s="72" t="s">
        <v>3</v>
      </c>
      <c r="E40" s="72"/>
      <c r="F40" s="72"/>
      <c r="G40" s="72"/>
      <c r="H40" s="72"/>
      <c r="I40" s="72"/>
      <c r="J40" s="72"/>
      <c r="K40" s="3" t="s">
        <v>4</v>
      </c>
      <c r="L40" s="2" t="s">
        <v>5</v>
      </c>
    </row>
    <row r="41" spans="1:11" ht="12.75">
      <c r="A41">
        <v>1</v>
      </c>
      <c r="B41" t="s">
        <v>42</v>
      </c>
      <c r="C41" t="s">
        <v>12</v>
      </c>
      <c r="D41" s="50">
        <v>45</v>
      </c>
      <c r="E41" s="50">
        <v>44</v>
      </c>
      <c r="F41" s="50">
        <v>45</v>
      </c>
      <c r="G41" s="50">
        <v>40</v>
      </c>
      <c r="H41" s="50">
        <v>42</v>
      </c>
      <c r="I41" s="50">
        <v>44</v>
      </c>
      <c r="J41" s="50">
        <v>47</v>
      </c>
      <c r="K41" s="81">
        <f>SUM(D41:J41)</f>
        <v>307</v>
      </c>
    </row>
    <row r="42" spans="1:11" ht="12.75">
      <c r="A42" s="33">
        <v>2</v>
      </c>
      <c r="B42" s="32" t="s">
        <v>17</v>
      </c>
      <c r="C42" s="32" t="s">
        <v>48</v>
      </c>
      <c r="D42" s="16">
        <v>36</v>
      </c>
      <c r="E42" s="16">
        <v>42</v>
      </c>
      <c r="F42" s="16">
        <v>39</v>
      </c>
      <c r="G42" s="16">
        <v>44</v>
      </c>
      <c r="H42" s="16">
        <v>42</v>
      </c>
      <c r="I42" s="16">
        <v>46</v>
      </c>
      <c r="J42" s="16">
        <v>40</v>
      </c>
      <c r="K42" s="10">
        <f>SUM(D42:J42)</f>
        <v>289</v>
      </c>
    </row>
    <row r="43" ht="12.75">
      <c r="K43" s="3"/>
    </row>
    <row r="44" spans="4:11" ht="12.75">
      <c r="D44" s="2"/>
      <c r="E44" s="2"/>
      <c r="F44" s="2"/>
      <c r="G44" s="2"/>
      <c r="H44" s="2"/>
      <c r="I44" s="2"/>
      <c r="J44" s="2"/>
      <c r="K44" s="3"/>
    </row>
    <row r="45" spans="1:12" ht="12.75">
      <c r="A45" s="4" t="s">
        <v>19</v>
      </c>
      <c r="B45" t="s">
        <v>1</v>
      </c>
      <c r="C45" t="s">
        <v>2</v>
      </c>
      <c r="D45" s="72" t="s">
        <v>3</v>
      </c>
      <c r="E45" s="72"/>
      <c r="F45" s="72"/>
      <c r="G45" s="72"/>
      <c r="H45" s="72"/>
      <c r="I45" s="72"/>
      <c r="J45" s="72"/>
      <c r="K45" s="3" t="s">
        <v>4</v>
      </c>
      <c r="L45" s="2" t="s">
        <v>5</v>
      </c>
    </row>
    <row r="46" spans="1:12" ht="12.75">
      <c r="A46" s="4">
        <v>1</v>
      </c>
      <c r="B46" t="s">
        <v>11</v>
      </c>
      <c r="C46" t="s">
        <v>12</v>
      </c>
      <c r="D46" s="50">
        <v>43</v>
      </c>
      <c r="E46" s="50">
        <v>48</v>
      </c>
      <c r="F46" s="50">
        <v>46</v>
      </c>
      <c r="G46" s="50">
        <v>48</v>
      </c>
      <c r="H46" s="50">
        <v>40</v>
      </c>
      <c r="I46" s="50">
        <v>47</v>
      </c>
      <c r="J46" s="50">
        <v>45</v>
      </c>
      <c r="K46" s="50">
        <f>SUM(D46:J46)</f>
        <v>317</v>
      </c>
      <c r="L46" s="2" t="s">
        <v>109</v>
      </c>
    </row>
    <row r="47" spans="4:11" ht="12.75">
      <c r="D47" s="2"/>
      <c r="E47" s="2"/>
      <c r="F47" s="2"/>
      <c r="G47" s="2"/>
      <c r="H47" s="2"/>
      <c r="I47" s="2"/>
      <c r="J47" s="2"/>
      <c r="K47" s="3"/>
    </row>
    <row r="48" spans="1:12" ht="12.75">
      <c r="A48" s="4" t="s">
        <v>20</v>
      </c>
      <c r="B48" t="s">
        <v>1</v>
      </c>
      <c r="C48" t="s">
        <v>2</v>
      </c>
      <c r="D48" s="72" t="s">
        <v>3</v>
      </c>
      <c r="E48" s="72"/>
      <c r="F48" s="72"/>
      <c r="G48" s="72"/>
      <c r="H48" s="72"/>
      <c r="I48" s="72"/>
      <c r="J48" s="72"/>
      <c r="K48" s="3"/>
      <c r="L48" s="2" t="s">
        <v>5</v>
      </c>
    </row>
    <row r="49" spans="1:11" ht="12.75">
      <c r="A49" s="4">
        <v>1</v>
      </c>
      <c r="B49" s="50" t="s">
        <v>65</v>
      </c>
      <c r="C49" s="50" t="s">
        <v>12</v>
      </c>
      <c r="D49" s="50">
        <v>44</v>
      </c>
      <c r="E49" s="50">
        <v>44</v>
      </c>
      <c r="F49" s="50">
        <v>46</v>
      </c>
      <c r="G49" s="50">
        <v>41</v>
      </c>
      <c r="H49" s="50">
        <v>38</v>
      </c>
      <c r="I49" s="50">
        <v>43</v>
      </c>
      <c r="J49" s="50">
        <v>42</v>
      </c>
      <c r="K49" s="50">
        <f>SUM(D49:J49)</f>
        <v>298</v>
      </c>
    </row>
    <row r="50" spans="1:11" ht="12.75">
      <c r="A50">
        <v>2</v>
      </c>
      <c r="B50" s="50" t="s">
        <v>42</v>
      </c>
      <c r="C50" s="50" t="s">
        <v>12</v>
      </c>
      <c r="D50" s="50">
        <v>33</v>
      </c>
      <c r="E50" s="50">
        <v>36</v>
      </c>
      <c r="F50" s="50">
        <v>25</v>
      </c>
      <c r="G50" s="50">
        <v>34</v>
      </c>
      <c r="H50" s="50">
        <v>35</v>
      </c>
      <c r="I50" s="50">
        <v>45</v>
      </c>
      <c r="J50" s="50">
        <v>45</v>
      </c>
      <c r="K50" s="50">
        <f>SUM(D50:J50)</f>
        <v>253</v>
      </c>
    </row>
    <row r="51" spans="2:11" ht="12.7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2" ht="12.75">
      <c r="A52" s="4" t="s">
        <v>61</v>
      </c>
      <c r="B52" t="s">
        <v>1</v>
      </c>
      <c r="C52" t="s">
        <v>2</v>
      </c>
      <c r="D52" s="72" t="s">
        <v>3</v>
      </c>
      <c r="E52" s="72"/>
      <c r="F52" s="72"/>
      <c r="G52" s="72"/>
      <c r="H52" s="72"/>
      <c r="I52" s="72"/>
      <c r="J52" s="72"/>
      <c r="K52" s="3" t="s">
        <v>4</v>
      </c>
      <c r="L52" s="2" t="s">
        <v>5</v>
      </c>
    </row>
    <row r="53" spans="1:11" ht="12.75">
      <c r="A53">
        <v>1</v>
      </c>
      <c r="B53" s="50" t="s">
        <v>65</v>
      </c>
      <c r="C53" s="50" t="s">
        <v>12</v>
      </c>
      <c r="D53" s="50">
        <v>39</v>
      </c>
      <c r="E53" s="50">
        <v>40</v>
      </c>
      <c r="F53" s="50">
        <v>41</v>
      </c>
      <c r="G53" s="50">
        <v>43</v>
      </c>
      <c r="H53" s="50">
        <v>48</v>
      </c>
      <c r="I53" s="50">
        <v>41</v>
      </c>
      <c r="J53" s="50">
        <v>43</v>
      </c>
      <c r="K53" s="50">
        <f>SUM(D53:J53)</f>
        <v>295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5" t="s">
        <v>11</v>
      </c>
      <c r="K57" s="1">
        <v>323</v>
      </c>
    </row>
    <row r="58" spans="2:11" ht="12.75">
      <c r="B58" t="s">
        <v>62</v>
      </c>
      <c r="K58" s="1">
        <v>323</v>
      </c>
    </row>
    <row r="59" spans="2:11" ht="12.75">
      <c r="B59" t="str">
        <f>B15</f>
        <v>Jonny Karlsson</v>
      </c>
      <c r="K59" s="1">
        <f>K15</f>
        <v>313</v>
      </c>
    </row>
    <row r="60" ht="12.75">
      <c r="K60" s="1">
        <f>SUM(K57:K59)</f>
        <v>959</v>
      </c>
    </row>
    <row r="62" ht="12.75">
      <c r="B62" s="25" t="s">
        <v>13</v>
      </c>
    </row>
    <row r="63" spans="2:11" ht="12.75">
      <c r="B63" s="25" t="s">
        <v>144</v>
      </c>
      <c r="K63">
        <v>315</v>
      </c>
    </row>
    <row r="64" spans="2:11" ht="12.75">
      <c r="B64" s="25" t="s">
        <v>148</v>
      </c>
      <c r="K64">
        <v>302</v>
      </c>
    </row>
    <row r="65" spans="2:11" ht="12.75">
      <c r="B65" s="25" t="s">
        <v>123</v>
      </c>
      <c r="K65">
        <v>326</v>
      </c>
    </row>
    <row r="66" ht="12.75">
      <c r="K66">
        <f>SUM(K63:K65)</f>
        <v>943</v>
      </c>
    </row>
    <row r="67" ht="12.75">
      <c r="K67"/>
    </row>
    <row r="68" ht="12.75">
      <c r="B68" t="s">
        <v>7</v>
      </c>
    </row>
    <row r="69" spans="1:11" ht="12.75">
      <c r="A69">
        <v>3</v>
      </c>
      <c r="B69" s="25" t="s">
        <v>83</v>
      </c>
      <c r="K69" s="1">
        <f>K38</f>
        <v>314</v>
      </c>
    </row>
    <row r="70" spans="2:11" ht="12.75">
      <c r="B70" s="25" t="str">
        <f>B17</f>
        <v>Mikael Öberg</v>
      </c>
      <c r="K70" s="1">
        <f>K17</f>
        <v>310</v>
      </c>
    </row>
    <row r="71" spans="2:11" ht="12.75">
      <c r="B71" s="15" t="str">
        <f>B27</f>
        <v>Rebecca Johansson</v>
      </c>
      <c r="K71" s="1">
        <f>K27</f>
        <v>309</v>
      </c>
    </row>
    <row r="72" ht="12.75">
      <c r="K72" s="1">
        <f>SUM(K69:K71)</f>
        <v>933</v>
      </c>
    </row>
    <row r="73" ht="12.75">
      <c r="B73" t="s">
        <v>22</v>
      </c>
    </row>
    <row r="74" ht="12.75">
      <c r="B74" t="s">
        <v>12</v>
      </c>
    </row>
    <row r="75" spans="1:11" ht="12.75">
      <c r="A75">
        <v>1</v>
      </c>
      <c r="B75" t="s">
        <v>78</v>
      </c>
      <c r="K75" s="1">
        <v>336</v>
      </c>
    </row>
    <row r="76" spans="2:11" ht="12.75">
      <c r="B76" t="s">
        <v>42</v>
      </c>
      <c r="K76" s="1">
        <v>307</v>
      </c>
    </row>
    <row r="77" ht="12.75">
      <c r="K77" s="1">
        <f>SUM(K75:K76)</f>
        <v>643</v>
      </c>
    </row>
    <row r="78" ht="12.75">
      <c r="B78" s="25" t="s">
        <v>84</v>
      </c>
    </row>
    <row r="79" ht="12.75">
      <c r="B79" s="25" t="s">
        <v>12</v>
      </c>
    </row>
    <row r="80" spans="1:11" ht="12.75">
      <c r="A80">
        <v>1</v>
      </c>
      <c r="B80" t="s">
        <v>11</v>
      </c>
      <c r="K80" s="1">
        <v>317</v>
      </c>
    </row>
    <row r="81" spans="2:11" ht="12.75">
      <c r="B81" t="str">
        <f>B49</f>
        <v>Peter Edwall</v>
      </c>
      <c r="K81" s="1">
        <f>K49</f>
        <v>298</v>
      </c>
    </row>
    <row r="82" ht="12.75">
      <c r="K82" s="1">
        <f>SUM(K80:K81)</f>
        <v>615</v>
      </c>
    </row>
  </sheetData>
  <sheetProtection/>
  <mergeCells count="12">
    <mergeCell ref="D31:J31"/>
    <mergeCell ref="D52:J52"/>
    <mergeCell ref="D40:J40"/>
    <mergeCell ref="D48:J48"/>
    <mergeCell ref="D35:J35"/>
    <mergeCell ref="D45:J45"/>
    <mergeCell ref="D22:J22"/>
    <mergeCell ref="A1:L1"/>
    <mergeCell ref="A2:L2"/>
    <mergeCell ref="D8:J8"/>
    <mergeCell ref="D13:J13"/>
    <mergeCell ref="D26:J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70">
      <selection activeCell="B96" sqref="B96:B9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2" t="s">
        <v>3</v>
      </c>
      <c r="E4" s="72"/>
      <c r="F4" s="72"/>
      <c r="G4" s="72"/>
      <c r="H4" s="72"/>
      <c r="I4" s="72"/>
      <c r="J4" s="72"/>
      <c r="K4" s="3" t="s">
        <v>4</v>
      </c>
      <c r="L4" s="2" t="s">
        <v>5</v>
      </c>
    </row>
    <row r="5" spans="1:12" ht="12.75">
      <c r="A5">
        <v>1</v>
      </c>
      <c r="B5" t="s">
        <v>40</v>
      </c>
      <c r="C5" t="s">
        <v>8</v>
      </c>
      <c r="D5" s="2">
        <v>47</v>
      </c>
      <c r="E5" s="2">
        <v>48</v>
      </c>
      <c r="F5" s="2">
        <v>49</v>
      </c>
      <c r="G5" s="2">
        <v>46</v>
      </c>
      <c r="H5" s="2">
        <v>48</v>
      </c>
      <c r="I5" s="2">
        <v>44</v>
      </c>
      <c r="J5" s="2">
        <v>46</v>
      </c>
      <c r="K5" s="3">
        <f>SUM(D5:J5)</f>
        <v>328</v>
      </c>
      <c r="L5" s="10" t="s">
        <v>85</v>
      </c>
    </row>
    <row r="6" spans="1:13" ht="12.75">
      <c r="A6">
        <v>2</v>
      </c>
      <c r="B6" t="s">
        <v>62</v>
      </c>
      <c r="C6" t="s">
        <v>12</v>
      </c>
      <c r="D6" s="2">
        <v>44</v>
      </c>
      <c r="E6" s="2">
        <v>48</v>
      </c>
      <c r="F6" s="2">
        <v>48</v>
      </c>
      <c r="G6" s="2">
        <v>46</v>
      </c>
      <c r="H6" s="2">
        <v>47</v>
      </c>
      <c r="I6" s="2">
        <v>47</v>
      </c>
      <c r="J6" s="2">
        <v>47</v>
      </c>
      <c r="K6" s="3">
        <f>SUM(D6:J6)</f>
        <v>327</v>
      </c>
      <c r="L6" s="10" t="s">
        <v>86</v>
      </c>
      <c r="M6" s="2"/>
    </row>
    <row r="7" spans="1:13" ht="12.75">
      <c r="A7">
        <v>3</v>
      </c>
      <c r="B7" t="s">
        <v>11</v>
      </c>
      <c r="C7" t="s">
        <v>12</v>
      </c>
      <c r="D7" s="10">
        <v>47</v>
      </c>
      <c r="E7" s="10">
        <v>45</v>
      </c>
      <c r="F7" s="10">
        <v>47</v>
      </c>
      <c r="G7" s="10">
        <v>46</v>
      </c>
      <c r="H7" s="10">
        <v>47</v>
      </c>
      <c r="I7" s="10">
        <v>46</v>
      </c>
      <c r="J7" s="10">
        <v>46</v>
      </c>
      <c r="K7" s="3">
        <v>324</v>
      </c>
      <c r="L7" s="10" t="s">
        <v>86</v>
      </c>
      <c r="M7" s="2"/>
    </row>
    <row r="8" spans="1:13" ht="12.75">
      <c r="A8">
        <v>4</v>
      </c>
      <c r="B8" t="s">
        <v>6</v>
      </c>
      <c r="C8" t="s">
        <v>7</v>
      </c>
      <c r="D8" s="2">
        <v>41</v>
      </c>
      <c r="E8" s="2">
        <v>43</v>
      </c>
      <c r="F8" s="2">
        <v>44</v>
      </c>
      <c r="G8" s="2">
        <v>48</v>
      </c>
      <c r="H8" s="2">
        <v>48</v>
      </c>
      <c r="I8" s="2">
        <v>46</v>
      </c>
      <c r="J8" s="2">
        <v>47</v>
      </c>
      <c r="K8" s="3">
        <f>SUM(D8:J8)</f>
        <v>317</v>
      </c>
      <c r="L8" s="10" t="s">
        <v>86</v>
      </c>
      <c r="M8" s="2"/>
    </row>
    <row r="9" spans="1:12" ht="12.75">
      <c r="A9">
        <v>5</v>
      </c>
      <c r="B9" t="s">
        <v>58</v>
      </c>
      <c r="C9" t="s">
        <v>9</v>
      </c>
      <c r="D9" s="2">
        <v>45</v>
      </c>
      <c r="E9" s="2">
        <v>47</v>
      </c>
      <c r="F9" s="2">
        <v>47</v>
      </c>
      <c r="G9" s="2">
        <v>45</v>
      </c>
      <c r="H9" s="2">
        <v>43</v>
      </c>
      <c r="I9" s="2">
        <v>44</v>
      </c>
      <c r="J9" s="2">
        <v>46</v>
      </c>
      <c r="K9" s="3">
        <f>SUM(D9:J9)</f>
        <v>317</v>
      </c>
      <c r="L9" s="10" t="s">
        <v>86</v>
      </c>
    </row>
    <row r="10" spans="4:11" ht="12.75"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">
        <f>SUM(D10:J10)</f>
        <v>0</v>
      </c>
    </row>
    <row r="11" spans="4:11" ht="12.75"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f>SUM(D11:J11)</f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10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72" t="s">
        <v>3</v>
      </c>
      <c r="E14" s="72"/>
      <c r="F14" s="72"/>
      <c r="G14" s="72"/>
      <c r="H14" s="72"/>
      <c r="I14" s="72"/>
      <c r="J14" s="72"/>
      <c r="K14" s="3" t="s">
        <v>4</v>
      </c>
      <c r="L14" s="2" t="s">
        <v>5</v>
      </c>
    </row>
    <row r="15" spans="1:11" ht="12.75">
      <c r="A15">
        <v>1</v>
      </c>
      <c r="B15" s="22" t="s">
        <v>14</v>
      </c>
      <c r="C15" s="19" t="s">
        <v>12</v>
      </c>
      <c r="D15" s="2">
        <v>44</v>
      </c>
      <c r="E15" s="2">
        <v>43</v>
      </c>
      <c r="F15" s="2">
        <v>40</v>
      </c>
      <c r="G15" s="2">
        <v>45</v>
      </c>
      <c r="H15" s="2">
        <v>46</v>
      </c>
      <c r="I15" s="2">
        <v>43</v>
      </c>
      <c r="J15" s="2">
        <v>47</v>
      </c>
      <c r="K15" s="3">
        <f>SUM(D15:J15)</f>
        <v>308</v>
      </c>
    </row>
    <row r="16" spans="1:11" ht="12.75">
      <c r="A16">
        <v>2</v>
      </c>
      <c r="B16" t="s">
        <v>55</v>
      </c>
      <c r="C16" t="s">
        <v>12</v>
      </c>
      <c r="D16" s="10">
        <v>45</v>
      </c>
      <c r="E16" s="10">
        <v>31</v>
      </c>
      <c r="F16" s="10">
        <v>46</v>
      </c>
      <c r="G16" s="10">
        <v>48</v>
      </c>
      <c r="H16" s="10">
        <v>42</v>
      </c>
      <c r="I16" s="10">
        <v>44</v>
      </c>
      <c r="J16" s="10">
        <v>44</v>
      </c>
      <c r="K16" s="3">
        <f aca="true" t="shared" si="0" ref="K16:K27">SUM(D16:J16)</f>
        <v>300</v>
      </c>
    </row>
    <row r="17" spans="1:13" ht="12.75">
      <c r="A17">
        <v>3</v>
      </c>
      <c r="B17" t="s">
        <v>56</v>
      </c>
      <c r="C17" t="s">
        <v>12</v>
      </c>
      <c r="D17" s="10">
        <v>41</v>
      </c>
      <c r="E17" s="10">
        <v>42</v>
      </c>
      <c r="F17" s="10">
        <v>45</v>
      </c>
      <c r="G17" s="10">
        <v>43</v>
      </c>
      <c r="H17" s="10">
        <v>43</v>
      </c>
      <c r="I17" s="10">
        <v>40</v>
      </c>
      <c r="J17" s="10">
        <v>38</v>
      </c>
      <c r="K17" s="3">
        <f t="shared" si="0"/>
        <v>292</v>
      </c>
      <c r="M17" s="2"/>
    </row>
    <row r="18" spans="1:13" ht="12.75">
      <c r="A18">
        <v>4</v>
      </c>
      <c r="B18" t="s">
        <v>57</v>
      </c>
      <c r="C18" t="s">
        <v>12</v>
      </c>
      <c r="D18" s="10">
        <v>44</v>
      </c>
      <c r="E18" s="10">
        <v>42</v>
      </c>
      <c r="F18" s="10">
        <v>41</v>
      </c>
      <c r="G18" s="10">
        <v>40</v>
      </c>
      <c r="H18" s="10">
        <v>45</v>
      </c>
      <c r="I18" s="10">
        <v>39</v>
      </c>
      <c r="J18" s="10">
        <v>35</v>
      </c>
      <c r="K18" s="3">
        <f t="shared" si="0"/>
        <v>286</v>
      </c>
      <c r="M18" s="2"/>
    </row>
    <row r="19" spans="1:13" ht="12.75">
      <c r="A19">
        <v>5</v>
      </c>
      <c r="B19" t="s">
        <v>49</v>
      </c>
      <c r="C19" t="s">
        <v>7</v>
      </c>
      <c r="D19" s="10">
        <v>33</v>
      </c>
      <c r="E19" s="10">
        <v>41</v>
      </c>
      <c r="F19" s="10">
        <v>47</v>
      </c>
      <c r="G19" s="10">
        <v>40</v>
      </c>
      <c r="H19" s="10">
        <v>37</v>
      </c>
      <c r="I19" s="10">
        <v>39</v>
      </c>
      <c r="J19" s="10">
        <v>44</v>
      </c>
      <c r="K19" s="3">
        <f t="shared" si="0"/>
        <v>281</v>
      </c>
      <c r="M19" s="2"/>
    </row>
    <row r="21" spans="1:10" ht="12.75">
      <c r="A21" s="4" t="s">
        <v>26</v>
      </c>
      <c r="D21" s="2"/>
      <c r="E21" s="2"/>
      <c r="F21" s="2"/>
      <c r="G21" s="2"/>
      <c r="H21" s="2"/>
      <c r="I21" s="2"/>
      <c r="J21" s="2"/>
    </row>
    <row r="22" spans="1:13" ht="12.75">
      <c r="A22" s="4"/>
      <c r="B22" t="s">
        <v>1</v>
      </c>
      <c r="C22" t="s">
        <v>2</v>
      </c>
      <c r="D22" s="72" t="s">
        <v>3</v>
      </c>
      <c r="E22" s="72"/>
      <c r="F22" s="72"/>
      <c r="G22" s="72"/>
      <c r="H22" s="72"/>
      <c r="I22" s="72"/>
      <c r="J22" s="72"/>
      <c r="K22" s="3" t="s">
        <v>4</v>
      </c>
      <c r="L22" s="2" t="s">
        <v>5</v>
      </c>
      <c r="M22" s="2"/>
    </row>
    <row r="23" spans="1:13" ht="12.75">
      <c r="A23">
        <v>1</v>
      </c>
      <c r="B23" s="47" t="s">
        <v>56</v>
      </c>
      <c r="C23" s="47" t="s">
        <v>7</v>
      </c>
      <c r="D23" s="10">
        <v>49</v>
      </c>
      <c r="E23" s="10">
        <v>46</v>
      </c>
      <c r="F23" s="10">
        <v>47</v>
      </c>
      <c r="G23" s="10">
        <v>46</v>
      </c>
      <c r="H23" s="10">
        <v>47</v>
      </c>
      <c r="I23" s="10">
        <v>47</v>
      </c>
      <c r="J23" s="10">
        <v>47</v>
      </c>
      <c r="K23" s="3">
        <f t="shared" si="0"/>
        <v>329</v>
      </c>
      <c r="L23" s="10" t="s">
        <v>85</v>
      </c>
      <c r="M23" s="2"/>
    </row>
    <row r="24" spans="1:13" ht="12.75">
      <c r="A24">
        <v>2</v>
      </c>
      <c r="B24" t="s">
        <v>100</v>
      </c>
      <c r="C24" t="s">
        <v>12</v>
      </c>
      <c r="D24" s="2">
        <v>44</v>
      </c>
      <c r="E24" s="2">
        <v>42</v>
      </c>
      <c r="F24" s="2">
        <v>44</v>
      </c>
      <c r="G24" s="2">
        <v>44</v>
      </c>
      <c r="H24" s="2">
        <v>40</v>
      </c>
      <c r="I24" s="2">
        <v>45</v>
      </c>
      <c r="J24" s="2">
        <v>47</v>
      </c>
      <c r="K24" s="3">
        <f t="shared" si="0"/>
        <v>306</v>
      </c>
      <c r="M24" s="2"/>
    </row>
    <row r="25" spans="1:13" ht="12.75">
      <c r="A25">
        <v>3</v>
      </c>
      <c r="B25" t="s">
        <v>106</v>
      </c>
      <c r="C25" t="s">
        <v>12</v>
      </c>
      <c r="D25" s="10">
        <v>37</v>
      </c>
      <c r="E25" s="10">
        <v>40</v>
      </c>
      <c r="F25" s="10">
        <v>12</v>
      </c>
      <c r="G25" s="10">
        <v>31</v>
      </c>
      <c r="H25" s="10">
        <v>42</v>
      </c>
      <c r="I25" s="10">
        <v>41</v>
      </c>
      <c r="J25" s="10">
        <v>32</v>
      </c>
      <c r="K25" s="3">
        <f t="shared" si="0"/>
        <v>235</v>
      </c>
      <c r="M25" s="2"/>
    </row>
    <row r="26" spans="1:13" ht="12.75">
      <c r="A26">
        <v>4</v>
      </c>
      <c r="D26" s="10"/>
      <c r="E26" s="10"/>
      <c r="F26" s="10"/>
      <c r="G26" s="10"/>
      <c r="H26" s="10"/>
      <c r="I26" s="10"/>
      <c r="J26" s="10"/>
      <c r="K26" s="3">
        <f t="shared" si="0"/>
        <v>0</v>
      </c>
      <c r="M26" s="2"/>
    </row>
    <row r="27" spans="1:13" ht="12.75">
      <c r="A27">
        <v>5</v>
      </c>
      <c r="D27" s="10"/>
      <c r="E27" s="10"/>
      <c r="F27" s="10"/>
      <c r="G27" s="10"/>
      <c r="H27" s="10"/>
      <c r="I27" s="10"/>
      <c r="J27" s="10"/>
      <c r="K27" s="3">
        <f t="shared" si="0"/>
        <v>0</v>
      </c>
      <c r="M27" s="2"/>
    </row>
    <row r="28" spans="4:13" ht="12.75">
      <c r="D28" s="10"/>
      <c r="E28" s="10"/>
      <c r="F28" s="10"/>
      <c r="G28" s="10"/>
      <c r="H28" s="10"/>
      <c r="I28" s="10"/>
      <c r="J28" s="10"/>
      <c r="M28" s="2"/>
    </row>
    <row r="29" spans="1:13" ht="12.75">
      <c r="A29" s="4" t="s">
        <v>75</v>
      </c>
      <c r="D29" s="2"/>
      <c r="E29" s="2"/>
      <c r="F29" s="2"/>
      <c r="G29" s="2"/>
      <c r="H29" s="2"/>
      <c r="I29" s="2"/>
      <c r="J29" s="2"/>
      <c r="M29" s="2"/>
    </row>
    <row r="30" spans="1:13" ht="12.75">
      <c r="A30" s="4"/>
      <c r="B30" t="s">
        <v>1</v>
      </c>
      <c r="C30" t="s">
        <v>2</v>
      </c>
      <c r="D30" s="72" t="s">
        <v>3</v>
      </c>
      <c r="E30" s="72"/>
      <c r="F30" s="72"/>
      <c r="G30" s="72"/>
      <c r="H30" s="72"/>
      <c r="I30" s="72"/>
      <c r="J30" s="72"/>
      <c r="K30" s="3" t="s">
        <v>4</v>
      </c>
      <c r="L30" s="2" t="s">
        <v>5</v>
      </c>
      <c r="M30" s="2"/>
    </row>
    <row r="31" spans="1:13" ht="12.75">
      <c r="A31" s="4">
        <v>1</v>
      </c>
      <c r="B31" t="s">
        <v>52</v>
      </c>
      <c r="C31" t="s">
        <v>7</v>
      </c>
      <c r="D31" s="2">
        <v>41</v>
      </c>
      <c r="E31" s="2">
        <v>36</v>
      </c>
      <c r="F31" s="2">
        <v>41</v>
      </c>
      <c r="G31" s="2">
        <v>41</v>
      </c>
      <c r="H31" s="2">
        <v>33</v>
      </c>
      <c r="I31" s="2">
        <v>34</v>
      </c>
      <c r="J31" s="2">
        <v>37</v>
      </c>
      <c r="K31" s="3">
        <f>SUM(D31:J31)</f>
        <v>263</v>
      </c>
      <c r="M31" s="2"/>
    </row>
    <row r="32" spans="4:13" ht="12.75">
      <c r="D32" s="10"/>
      <c r="E32" s="10"/>
      <c r="F32" s="10"/>
      <c r="G32" s="10"/>
      <c r="H32" s="10"/>
      <c r="I32" s="10"/>
      <c r="J32" s="10"/>
      <c r="M32" s="2"/>
    </row>
    <row r="33" spans="1:13" ht="12.75">
      <c r="A33" s="4" t="s">
        <v>71</v>
      </c>
      <c r="D33" s="2"/>
      <c r="E33" s="2"/>
      <c r="F33" s="2"/>
      <c r="G33" s="2"/>
      <c r="H33" s="2"/>
      <c r="I33" s="2"/>
      <c r="J33" s="2"/>
      <c r="M33" s="2"/>
    </row>
    <row r="34" spans="1:13" ht="12.75">
      <c r="A34" s="4"/>
      <c r="B34" t="s">
        <v>1</v>
      </c>
      <c r="C34" t="s">
        <v>2</v>
      </c>
      <c r="D34" s="72" t="s">
        <v>3</v>
      </c>
      <c r="E34" s="72"/>
      <c r="F34" s="72"/>
      <c r="G34" s="72"/>
      <c r="H34" s="72"/>
      <c r="I34" s="72"/>
      <c r="J34" s="72"/>
      <c r="K34" s="3" t="s">
        <v>4</v>
      </c>
      <c r="L34" s="2" t="s">
        <v>5</v>
      </c>
      <c r="M34" s="2"/>
    </row>
    <row r="35" spans="1:13" ht="12.75">
      <c r="A35" s="4">
        <v>1</v>
      </c>
      <c r="B35" t="s">
        <v>74</v>
      </c>
      <c r="C35" t="s">
        <v>7</v>
      </c>
      <c r="D35" s="2">
        <v>43</v>
      </c>
      <c r="E35" s="2">
        <v>45</v>
      </c>
      <c r="F35" s="2">
        <v>41</v>
      </c>
      <c r="G35" s="2">
        <v>43</v>
      </c>
      <c r="H35" s="2">
        <v>42</v>
      </c>
      <c r="I35" s="2">
        <v>43</v>
      </c>
      <c r="J35" s="2">
        <v>42</v>
      </c>
      <c r="K35" s="3">
        <f aca="true" t="shared" si="1" ref="K35:K47">SUM(D35:J35)</f>
        <v>299</v>
      </c>
      <c r="M35" s="2"/>
    </row>
    <row r="36" spans="1:13" ht="12.75">
      <c r="A36" s="4"/>
      <c r="D36" s="2"/>
      <c r="E36" s="2"/>
      <c r="F36" s="2"/>
      <c r="G36" s="2"/>
      <c r="H36" s="2"/>
      <c r="I36" s="2"/>
      <c r="J36" s="2"/>
      <c r="M36" s="2"/>
    </row>
    <row r="37" spans="1:13" ht="12.75">
      <c r="A37" s="4" t="s">
        <v>27</v>
      </c>
      <c r="D37" s="10"/>
      <c r="E37" s="10"/>
      <c r="F37" s="10"/>
      <c r="G37" s="10"/>
      <c r="H37" s="10"/>
      <c r="I37" s="10"/>
      <c r="J37" s="10"/>
      <c r="M37" s="2"/>
    </row>
    <row r="38" spans="1:12" ht="12.75">
      <c r="A38" s="4"/>
      <c r="B38" t="s">
        <v>1</v>
      </c>
      <c r="C38" t="s">
        <v>2</v>
      </c>
      <c r="D38" s="72" t="s">
        <v>3</v>
      </c>
      <c r="E38" s="72"/>
      <c r="F38" s="72"/>
      <c r="G38" s="72"/>
      <c r="H38" s="72"/>
      <c r="I38" s="72"/>
      <c r="J38" s="72"/>
      <c r="K38" s="3" t="s">
        <v>43</v>
      </c>
      <c r="L38" s="2" t="s">
        <v>5</v>
      </c>
    </row>
    <row r="39" spans="1:12" ht="12.75">
      <c r="A39">
        <v>1</v>
      </c>
      <c r="B39" s="25" t="s">
        <v>78</v>
      </c>
      <c r="C39" s="25" t="s">
        <v>12</v>
      </c>
      <c r="D39" s="2">
        <v>45</v>
      </c>
      <c r="E39" s="2">
        <v>47</v>
      </c>
      <c r="F39" s="2">
        <v>46</v>
      </c>
      <c r="G39" s="2">
        <v>45</v>
      </c>
      <c r="H39" s="2">
        <v>47</v>
      </c>
      <c r="I39" s="2">
        <v>46</v>
      </c>
      <c r="J39" s="2">
        <v>48</v>
      </c>
      <c r="K39" s="3">
        <f t="shared" si="1"/>
        <v>324</v>
      </c>
      <c r="L39" s="10" t="s">
        <v>109</v>
      </c>
    </row>
    <row r="40" spans="1:11" ht="12.75">
      <c r="A40">
        <v>2</v>
      </c>
      <c r="B40" s="25" t="s">
        <v>83</v>
      </c>
      <c r="C40" s="25" t="s">
        <v>7</v>
      </c>
      <c r="D40" s="10">
        <v>45</v>
      </c>
      <c r="E40" s="10">
        <v>45</v>
      </c>
      <c r="F40" s="10">
        <v>45</v>
      </c>
      <c r="G40" s="10">
        <v>43</v>
      </c>
      <c r="H40" s="10">
        <v>46</v>
      </c>
      <c r="I40" s="10">
        <v>48</v>
      </c>
      <c r="J40" s="10">
        <v>45</v>
      </c>
      <c r="K40" s="3">
        <f t="shared" si="1"/>
        <v>317</v>
      </c>
    </row>
    <row r="41" spans="2:10" ht="12.7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12.75">
      <c r="A42" s="4" t="s">
        <v>28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2" t="s">
        <v>3</v>
      </c>
      <c r="E43" s="72"/>
      <c r="F43" s="72"/>
      <c r="G43" s="72"/>
      <c r="H43" s="72"/>
      <c r="I43" s="72"/>
      <c r="J43" s="72"/>
      <c r="K43" s="3" t="s">
        <v>43</v>
      </c>
      <c r="L43" s="2" t="s">
        <v>5</v>
      </c>
    </row>
    <row r="44" spans="1:13" ht="12.75">
      <c r="A44">
        <v>1</v>
      </c>
      <c r="B44" t="s">
        <v>42</v>
      </c>
      <c r="C44" t="s">
        <v>12</v>
      </c>
      <c r="D44" s="10">
        <v>45</v>
      </c>
      <c r="E44" s="10">
        <v>46</v>
      </c>
      <c r="F44" s="10">
        <v>43</v>
      </c>
      <c r="G44" s="10">
        <v>45</v>
      </c>
      <c r="H44" s="10">
        <v>43</v>
      </c>
      <c r="I44" s="10">
        <v>44</v>
      </c>
      <c r="J44" s="10">
        <v>40</v>
      </c>
      <c r="K44" s="3">
        <f t="shared" si="1"/>
        <v>306</v>
      </c>
      <c r="M44" s="2"/>
    </row>
    <row r="45" spans="1:11" ht="12.75">
      <c r="A45">
        <v>2</v>
      </c>
      <c r="B45" s="22" t="s">
        <v>17</v>
      </c>
      <c r="C45" t="s">
        <v>9</v>
      </c>
      <c r="D45" s="2">
        <v>44</v>
      </c>
      <c r="E45" s="2">
        <v>36</v>
      </c>
      <c r="F45" s="2">
        <v>42</v>
      </c>
      <c r="G45" s="2">
        <v>42</v>
      </c>
      <c r="H45" s="2">
        <v>38</v>
      </c>
      <c r="I45" s="2">
        <v>42</v>
      </c>
      <c r="J45" s="2">
        <v>45</v>
      </c>
      <c r="K45" s="3">
        <f t="shared" si="1"/>
        <v>289</v>
      </c>
    </row>
    <row r="46" spans="1:11" ht="12.75">
      <c r="A46">
        <v>3</v>
      </c>
      <c r="B46" s="22" t="s">
        <v>45</v>
      </c>
      <c r="C46" t="s">
        <v>12</v>
      </c>
      <c r="D46" s="27">
        <v>38</v>
      </c>
      <c r="E46" s="27">
        <v>45</v>
      </c>
      <c r="F46" s="27">
        <v>45</v>
      </c>
      <c r="G46" s="27">
        <v>41</v>
      </c>
      <c r="H46" s="27">
        <v>41</v>
      </c>
      <c r="I46" s="27">
        <v>43</v>
      </c>
      <c r="J46" s="27">
        <v>34</v>
      </c>
      <c r="K46" s="3">
        <f t="shared" si="1"/>
        <v>287</v>
      </c>
    </row>
    <row r="47" spans="2:11" ht="12.75">
      <c r="B47" s="22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3">
        <f t="shared" si="1"/>
        <v>0</v>
      </c>
    </row>
    <row r="48" spans="4:10" ht="12.75">
      <c r="D48" s="10"/>
      <c r="E48" s="10"/>
      <c r="F48" s="10"/>
      <c r="G48" s="10"/>
      <c r="H48" s="10"/>
      <c r="I48" s="10"/>
      <c r="J48" s="10"/>
    </row>
    <row r="49" spans="1:10" ht="12.75">
      <c r="A49" s="4" t="s">
        <v>33</v>
      </c>
      <c r="D49" s="2"/>
      <c r="E49" s="2"/>
      <c r="F49" s="2"/>
      <c r="G49" s="2"/>
      <c r="H49" s="2"/>
      <c r="I49" s="2"/>
      <c r="J49" s="2"/>
    </row>
    <row r="50" spans="1:12" ht="12.75">
      <c r="A50" s="4"/>
      <c r="B50" t="s">
        <v>1</v>
      </c>
      <c r="C50" t="s">
        <v>2</v>
      </c>
      <c r="D50" s="72" t="s">
        <v>3</v>
      </c>
      <c r="E50" s="72"/>
      <c r="F50" s="72"/>
      <c r="G50" s="72"/>
      <c r="H50" s="72"/>
      <c r="I50" s="72"/>
      <c r="J50" s="72"/>
      <c r="K50" s="3" t="s">
        <v>4</v>
      </c>
      <c r="L50" s="2" t="s">
        <v>5</v>
      </c>
    </row>
    <row r="51" spans="1:12" ht="12.75">
      <c r="A51">
        <v>1</v>
      </c>
      <c r="B51" t="s">
        <v>40</v>
      </c>
      <c r="C51" t="s">
        <v>8</v>
      </c>
      <c r="D51">
        <v>45</v>
      </c>
      <c r="E51">
        <v>49</v>
      </c>
      <c r="F51">
        <v>49</v>
      </c>
      <c r="G51">
        <v>48</v>
      </c>
      <c r="H51">
        <v>47</v>
      </c>
      <c r="I51">
        <v>48</v>
      </c>
      <c r="J51">
        <v>47</v>
      </c>
      <c r="K51" s="3">
        <f>SUM(D51:J51)</f>
        <v>333</v>
      </c>
      <c r="L51" s="10" t="s">
        <v>109</v>
      </c>
    </row>
    <row r="52" spans="2:11" ht="12.75">
      <c r="B52" t="s">
        <v>11</v>
      </c>
      <c r="C52" t="s">
        <v>12</v>
      </c>
      <c r="D52" s="10">
        <v>41</v>
      </c>
      <c r="E52" s="10">
        <v>39</v>
      </c>
      <c r="F52" s="10">
        <v>41</v>
      </c>
      <c r="G52" s="10">
        <v>39</v>
      </c>
      <c r="H52" s="10">
        <v>47</v>
      </c>
      <c r="I52" s="10">
        <v>41</v>
      </c>
      <c r="J52" s="10">
        <v>46</v>
      </c>
      <c r="K52" s="3">
        <f>SUM(D52:J52)</f>
        <v>294</v>
      </c>
    </row>
    <row r="53" spans="4:10" ht="12.75">
      <c r="D53" s="10"/>
      <c r="E53" s="10"/>
      <c r="F53" s="10"/>
      <c r="G53" s="10"/>
      <c r="H53" s="10"/>
      <c r="I53" s="10"/>
      <c r="J53" s="10"/>
    </row>
    <row r="54" ht="12.75">
      <c r="A54" s="4" t="s">
        <v>34</v>
      </c>
    </row>
    <row r="55" spans="1:12" ht="12.75">
      <c r="A55" s="4"/>
      <c r="B55" t="s">
        <v>1</v>
      </c>
      <c r="C55" t="s">
        <v>2</v>
      </c>
      <c r="D55" s="72" t="s">
        <v>3</v>
      </c>
      <c r="E55" s="72"/>
      <c r="F55" s="72"/>
      <c r="G55" s="72"/>
      <c r="H55" s="72"/>
      <c r="I55" s="72"/>
      <c r="J55" s="72"/>
      <c r="K55" s="3" t="s">
        <v>4</v>
      </c>
      <c r="L55" s="2" t="s">
        <v>5</v>
      </c>
    </row>
    <row r="56" spans="1:11" ht="12.75">
      <c r="A56">
        <v>1</v>
      </c>
      <c r="B56" s="19" t="s">
        <v>45</v>
      </c>
      <c r="C56" s="19" t="s">
        <v>12</v>
      </c>
      <c r="D56" s="10">
        <v>34</v>
      </c>
      <c r="E56" s="10">
        <v>44</v>
      </c>
      <c r="F56" s="10">
        <v>39</v>
      </c>
      <c r="G56" s="10">
        <v>42</v>
      </c>
      <c r="H56" s="10">
        <v>47</v>
      </c>
      <c r="I56" s="10">
        <v>40</v>
      </c>
      <c r="J56" s="10">
        <v>42</v>
      </c>
      <c r="K56" s="3">
        <f>SUM(D56:J56)</f>
        <v>288</v>
      </c>
    </row>
    <row r="57" spans="1:11" ht="12.75">
      <c r="A57">
        <v>2</v>
      </c>
      <c r="B57" s="19" t="s">
        <v>68</v>
      </c>
      <c r="C57" s="19" t="s">
        <v>12</v>
      </c>
      <c r="D57" s="10">
        <v>32</v>
      </c>
      <c r="E57" s="10">
        <v>44</v>
      </c>
      <c r="F57" s="10">
        <v>35</v>
      </c>
      <c r="G57" s="10">
        <v>39</v>
      </c>
      <c r="H57" s="10">
        <v>41</v>
      </c>
      <c r="I57" s="10">
        <v>38</v>
      </c>
      <c r="J57" s="10">
        <v>36</v>
      </c>
      <c r="K57" s="3">
        <f>SUM(D57:J57)</f>
        <v>265</v>
      </c>
    </row>
    <row r="59" spans="1:10" ht="12.75">
      <c r="A59" s="4" t="s">
        <v>39</v>
      </c>
      <c r="D59" s="2"/>
      <c r="E59" s="2"/>
      <c r="F59" s="2"/>
      <c r="G59" s="2"/>
      <c r="H59" s="2"/>
      <c r="I59" s="2"/>
      <c r="J59" s="2"/>
    </row>
    <row r="60" spans="1:12" ht="12.75">
      <c r="A60" s="4"/>
      <c r="B60" t="s">
        <v>1</v>
      </c>
      <c r="C60" t="s">
        <v>2</v>
      </c>
      <c r="D60" s="72" t="s">
        <v>3</v>
      </c>
      <c r="E60" s="72"/>
      <c r="F60" s="72"/>
      <c r="G60" s="72"/>
      <c r="H60" s="72"/>
      <c r="I60" s="72"/>
      <c r="J60" s="72"/>
      <c r="K60" s="3" t="s">
        <v>4</v>
      </c>
      <c r="L60" s="2" t="s">
        <v>5</v>
      </c>
    </row>
    <row r="61" spans="1:11" ht="12.75">
      <c r="A61">
        <v>1</v>
      </c>
      <c r="B61" s="32" t="s">
        <v>79</v>
      </c>
      <c r="C61" t="s">
        <v>8</v>
      </c>
      <c r="D61" s="2">
        <v>40</v>
      </c>
      <c r="E61" s="2">
        <v>39</v>
      </c>
      <c r="F61" s="2">
        <v>42</v>
      </c>
      <c r="G61" s="2">
        <v>46</v>
      </c>
      <c r="H61" s="2">
        <v>42</v>
      </c>
      <c r="I61" s="2">
        <v>37</v>
      </c>
      <c r="J61" s="2">
        <v>40</v>
      </c>
      <c r="K61" s="3">
        <f>SUM(D61:J61)</f>
        <v>286</v>
      </c>
    </row>
    <row r="62" spans="2:10" ht="12.75">
      <c r="B62" s="19"/>
      <c r="C62" s="19"/>
      <c r="D62" s="10"/>
      <c r="E62" s="10"/>
      <c r="F62" s="10"/>
      <c r="G62" s="10"/>
      <c r="H62" s="10"/>
      <c r="I62" s="10"/>
      <c r="J62" s="10"/>
    </row>
    <row r="63" spans="1:10" ht="12.75">
      <c r="A63" s="4" t="s">
        <v>61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2" t="s">
        <v>3</v>
      </c>
      <c r="E64" s="72"/>
      <c r="F64" s="72"/>
      <c r="G64" s="72"/>
      <c r="H64" s="72"/>
      <c r="I64" s="72"/>
      <c r="J64" s="72"/>
      <c r="K64" s="3" t="s">
        <v>4</v>
      </c>
      <c r="L64" s="2" t="s">
        <v>5</v>
      </c>
    </row>
    <row r="65" spans="1:11" ht="12.75">
      <c r="A65">
        <v>1</v>
      </c>
      <c r="B65" s="19"/>
      <c r="C65" s="19"/>
      <c r="K65" s="3">
        <f>SUM(D65:J65)</f>
        <v>0</v>
      </c>
    </row>
    <row r="67" spans="1:10" ht="12.75">
      <c r="A67" s="4" t="s">
        <v>72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2" t="s">
        <v>3</v>
      </c>
      <c r="E68" s="72"/>
      <c r="F68" s="72"/>
      <c r="G68" s="72"/>
      <c r="H68" s="72"/>
      <c r="I68" s="72"/>
      <c r="J68" s="72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t="s">
        <v>12</v>
      </c>
    </row>
    <row r="74" spans="2:11" ht="12.75">
      <c r="B74" t="s">
        <v>11</v>
      </c>
      <c r="K74" s="3">
        <v>324</v>
      </c>
    </row>
    <row r="75" spans="2:11" ht="12.75">
      <c r="B75" t="s">
        <v>62</v>
      </c>
      <c r="K75" s="3">
        <v>327</v>
      </c>
    </row>
    <row r="76" spans="2:11" ht="12.75">
      <c r="B76" s="22" t="s">
        <v>14</v>
      </c>
      <c r="K76" s="3">
        <v>308</v>
      </c>
    </row>
    <row r="77" ht="12.75">
      <c r="K77" s="3">
        <f>SUM(K74:K76)</f>
        <v>959</v>
      </c>
    </row>
    <row r="78" spans="1:2" ht="12.75">
      <c r="A78">
        <v>2</v>
      </c>
      <c r="B78" t="s">
        <v>7</v>
      </c>
    </row>
    <row r="79" spans="2:11" ht="12.75">
      <c r="B79" t="s">
        <v>56</v>
      </c>
      <c r="K79" s="3">
        <v>329</v>
      </c>
    </row>
    <row r="80" spans="2:11" ht="12.75">
      <c r="B80" t="s">
        <v>6</v>
      </c>
      <c r="K80" s="3">
        <v>317</v>
      </c>
    </row>
    <row r="81" spans="2:11" ht="12.75">
      <c r="B81" t="s">
        <v>74</v>
      </c>
      <c r="K81" s="3">
        <v>299</v>
      </c>
    </row>
    <row r="82" ht="12.75">
      <c r="K82" s="3">
        <f>SUM(K79:K81)</f>
        <v>945</v>
      </c>
    </row>
    <row r="84" ht="12.75">
      <c r="B84" t="s">
        <v>22</v>
      </c>
    </row>
    <row r="85" spans="1:2" ht="12.75">
      <c r="A85">
        <v>1</v>
      </c>
      <c r="B85" t="s">
        <v>12</v>
      </c>
    </row>
    <row r="86" spans="2:11" ht="12.75">
      <c r="B86" s="32" t="s">
        <v>111</v>
      </c>
      <c r="K86" s="3">
        <v>324</v>
      </c>
    </row>
    <row r="87" spans="2:11" ht="12.75">
      <c r="B87" t="s">
        <v>42</v>
      </c>
      <c r="K87" s="3">
        <v>306</v>
      </c>
    </row>
    <row r="88" ht="12.75">
      <c r="K88" s="3">
        <f>SUM(K86:K87)</f>
        <v>630</v>
      </c>
    </row>
    <row r="90" ht="12.75">
      <c r="B90" t="s">
        <v>87</v>
      </c>
    </row>
    <row r="91" spans="1:2" ht="12.75">
      <c r="A91">
        <v>1</v>
      </c>
      <c r="B91" s="25" t="s">
        <v>8</v>
      </c>
    </row>
    <row r="92" spans="2:11" ht="12.75">
      <c r="B92" t="s">
        <v>40</v>
      </c>
      <c r="K92" s="3">
        <v>333</v>
      </c>
    </row>
    <row r="93" spans="2:11" ht="12.75">
      <c r="B93" s="32" t="s">
        <v>79</v>
      </c>
      <c r="K93" s="3">
        <v>286</v>
      </c>
    </row>
    <row r="94" ht="12.75">
      <c r="K94" s="3">
        <f>SUM(K92:K93)</f>
        <v>619</v>
      </c>
    </row>
    <row r="96" spans="1:2" ht="12.75">
      <c r="A96">
        <v>2</v>
      </c>
      <c r="B96" t="s">
        <v>12</v>
      </c>
    </row>
    <row r="97" spans="2:11" ht="12.75">
      <c r="B97" t="s">
        <v>11</v>
      </c>
      <c r="K97" s="3">
        <v>294</v>
      </c>
    </row>
    <row r="98" spans="2:11" ht="12.75">
      <c r="B98" s="22" t="s">
        <v>45</v>
      </c>
      <c r="K98" s="3">
        <v>288</v>
      </c>
    </row>
    <row r="99" ht="12.75">
      <c r="K99" s="3">
        <f>SUM(K97:K98)</f>
        <v>582</v>
      </c>
    </row>
  </sheetData>
  <sheetProtection/>
  <mergeCells count="14">
    <mergeCell ref="D55:J55"/>
    <mergeCell ref="D38:J38"/>
    <mergeCell ref="D43:J43"/>
    <mergeCell ref="D50:J50"/>
    <mergeCell ref="A1:L1"/>
    <mergeCell ref="A2:L2"/>
    <mergeCell ref="D4:J4"/>
    <mergeCell ref="D14:J14"/>
    <mergeCell ref="D68:J68"/>
    <mergeCell ref="D22:J22"/>
    <mergeCell ref="D30:J30"/>
    <mergeCell ref="D34:J34"/>
    <mergeCell ref="D60:J60"/>
    <mergeCell ref="D64:J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74" t="s">
        <v>112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5">
        <v>47</v>
      </c>
      <c r="E9" s="45">
        <v>48</v>
      </c>
      <c r="F9" s="45">
        <v>48</v>
      </c>
      <c r="G9" s="45">
        <v>45</v>
      </c>
      <c r="H9" s="45">
        <v>49</v>
      </c>
      <c r="I9" s="45">
        <v>46</v>
      </c>
      <c r="J9" s="45">
        <v>46</v>
      </c>
      <c r="K9" s="3">
        <f>SUM(D9:J9)</f>
        <v>329</v>
      </c>
      <c r="L9" s="10" t="s">
        <v>86</v>
      </c>
    </row>
    <row r="10" spans="1:13" ht="12.75">
      <c r="A10" s="4">
        <v>2</v>
      </c>
      <c r="B10" t="s">
        <v>11</v>
      </c>
      <c r="C10" t="s">
        <v>12</v>
      </c>
      <c r="D10" s="45">
        <v>46</v>
      </c>
      <c r="E10" s="45">
        <v>46</v>
      </c>
      <c r="F10" s="45">
        <v>49</v>
      </c>
      <c r="G10" s="45">
        <v>47</v>
      </c>
      <c r="H10" s="45">
        <v>47</v>
      </c>
      <c r="I10" s="45">
        <v>45</v>
      </c>
      <c r="J10" s="45">
        <v>46</v>
      </c>
      <c r="K10" s="3">
        <f>SUM(D10:J10)</f>
        <v>326</v>
      </c>
      <c r="L10" s="10" t="s">
        <v>86</v>
      </c>
      <c r="M10" s="2"/>
    </row>
    <row r="11" spans="1:13" ht="12.75">
      <c r="A11" s="4">
        <v>3</v>
      </c>
      <c r="B11" t="s">
        <v>6</v>
      </c>
      <c r="C11" t="s">
        <v>7</v>
      </c>
      <c r="D11" s="45">
        <v>46</v>
      </c>
      <c r="E11" s="45">
        <v>45</v>
      </c>
      <c r="F11" s="45">
        <v>45</v>
      </c>
      <c r="G11" s="45">
        <v>44</v>
      </c>
      <c r="H11" s="45">
        <v>45</v>
      </c>
      <c r="I11" s="45">
        <v>49</v>
      </c>
      <c r="J11" s="45">
        <v>49</v>
      </c>
      <c r="K11" s="3">
        <f>SUM(D11:J11)</f>
        <v>323</v>
      </c>
      <c r="L11" s="10" t="s">
        <v>86</v>
      </c>
      <c r="M11" s="2"/>
    </row>
    <row r="12" spans="1:13" ht="12.75">
      <c r="A12" s="4">
        <v>4</v>
      </c>
      <c r="B12" s="25" t="s">
        <v>40</v>
      </c>
      <c r="C12" s="25" t="s">
        <v>8</v>
      </c>
      <c r="D12" s="63">
        <v>47</v>
      </c>
      <c r="E12" s="63">
        <v>42</v>
      </c>
      <c r="F12" s="63">
        <v>43</v>
      </c>
      <c r="G12" s="63">
        <v>44</v>
      </c>
      <c r="H12" s="63">
        <v>46</v>
      </c>
      <c r="I12" s="63">
        <v>46</v>
      </c>
      <c r="J12" s="63">
        <v>48</v>
      </c>
      <c r="K12" s="3">
        <f>SUM(D12:J12)</f>
        <v>316</v>
      </c>
      <c r="L12" s="10" t="s">
        <v>86</v>
      </c>
      <c r="M12" s="2"/>
    </row>
    <row r="13" spans="1:14" ht="12.75">
      <c r="A13" s="4">
        <v>5</v>
      </c>
      <c r="B13" s="32" t="s">
        <v>58</v>
      </c>
      <c r="C13" t="s">
        <v>48</v>
      </c>
      <c r="D13" s="63">
        <v>39</v>
      </c>
      <c r="E13" s="63">
        <v>45</v>
      </c>
      <c r="F13" s="63">
        <v>45</v>
      </c>
      <c r="G13" s="63">
        <v>46</v>
      </c>
      <c r="H13" s="63">
        <v>41</v>
      </c>
      <c r="I13" s="63">
        <v>47</v>
      </c>
      <c r="J13" s="63">
        <v>47</v>
      </c>
      <c r="K13" s="3">
        <f>SUM(D13:J13)</f>
        <v>310</v>
      </c>
      <c r="N13" s="25"/>
    </row>
    <row r="14" spans="1:11" ht="12.75">
      <c r="A14" s="4"/>
      <c r="B14" s="32"/>
      <c r="D14" s="63"/>
      <c r="E14" s="63"/>
      <c r="F14" s="63"/>
      <c r="G14" s="63"/>
      <c r="H14" s="63"/>
      <c r="I14" s="63"/>
      <c r="J14" s="63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2" t="s">
        <v>3</v>
      </c>
      <c r="E16" s="72"/>
      <c r="F16" s="72"/>
      <c r="G16" s="72"/>
      <c r="H16" s="72"/>
      <c r="I16" s="72"/>
      <c r="J16" s="72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5">
        <v>42</v>
      </c>
      <c r="E17" s="45">
        <v>42</v>
      </c>
      <c r="F17" s="45">
        <v>48</v>
      </c>
      <c r="G17" s="45">
        <v>45</v>
      </c>
      <c r="H17" s="45">
        <v>42</v>
      </c>
      <c r="I17" s="45">
        <v>41</v>
      </c>
      <c r="J17" s="45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5">
        <v>43</v>
      </c>
      <c r="E18" s="45">
        <v>40</v>
      </c>
      <c r="F18" s="45">
        <v>42</v>
      </c>
      <c r="G18" s="45">
        <v>42</v>
      </c>
      <c r="H18" s="45">
        <v>44</v>
      </c>
      <c r="I18" s="45">
        <v>44</v>
      </c>
      <c r="J18" s="45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5">
        <v>35</v>
      </c>
      <c r="E19" s="45">
        <v>40</v>
      </c>
      <c r="F19" s="45">
        <v>45</v>
      </c>
      <c r="G19" s="45">
        <v>42</v>
      </c>
      <c r="H19" s="45">
        <v>41</v>
      </c>
      <c r="I19" s="45">
        <v>43</v>
      </c>
      <c r="J19" s="45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63">
        <v>40</v>
      </c>
      <c r="E20" s="63">
        <v>38</v>
      </c>
      <c r="F20" s="63">
        <v>37</v>
      </c>
      <c r="G20" s="63">
        <v>40</v>
      </c>
      <c r="H20" s="63">
        <v>37</v>
      </c>
      <c r="I20" s="63">
        <v>44</v>
      </c>
      <c r="J20" s="63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72" t="s">
        <v>3</v>
      </c>
      <c r="E28" s="72"/>
      <c r="F28" s="72"/>
      <c r="G28" s="72"/>
      <c r="H28" s="72"/>
      <c r="I28" s="72"/>
      <c r="J28" s="72"/>
      <c r="K28" s="3" t="s">
        <v>4</v>
      </c>
      <c r="L28" s="2" t="s">
        <v>5</v>
      </c>
    </row>
    <row r="29" spans="1:12" ht="12.75">
      <c r="A29">
        <v>1</v>
      </c>
      <c r="B29" s="47" t="s">
        <v>56</v>
      </c>
      <c r="C29" s="47" t="s">
        <v>7</v>
      </c>
      <c r="D29" s="45">
        <v>48</v>
      </c>
      <c r="E29" s="45">
        <v>47</v>
      </c>
      <c r="F29" s="45">
        <v>49</v>
      </c>
      <c r="G29" s="45">
        <v>48</v>
      </c>
      <c r="H29" s="45">
        <v>45</v>
      </c>
      <c r="I29" s="45">
        <v>47</v>
      </c>
      <c r="J29" s="45">
        <v>48</v>
      </c>
      <c r="K29" s="3">
        <f>SUM(D29:J29)</f>
        <v>332</v>
      </c>
      <c r="L29" s="10" t="s">
        <v>95</v>
      </c>
    </row>
    <row r="30" spans="1:11" ht="12.75">
      <c r="A30">
        <v>2</v>
      </c>
      <c r="B30" t="s">
        <v>90</v>
      </c>
      <c r="C30" t="s">
        <v>7</v>
      </c>
      <c r="D30" s="45">
        <v>39</v>
      </c>
      <c r="E30" s="45">
        <v>41</v>
      </c>
      <c r="F30" s="45">
        <v>47</v>
      </c>
      <c r="G30" s="45">
        <v>44</v>
      </c>
      <c r="H30" s="45">
        <v>46</v>
      </c>
      <c r="I30" s="45">
        <v>46</v>
      </c>
      <c r="J30" s="45">
        <v>41</v>
      </c>
      <c r="K30" s="3">
        <f>SUM(D30:J30)</f>
        <v>304</v>
      </c>
    </row>
    <row r="31" spans="1:11" ht="12.75">
      <c r="A31">
        <v>3</v>
      </c>
      <c r="B31" t="s">
        <v>100</v>
      </c>
      <c r="C31" t="s">
        <v>12</v>
      </c>
      <c r="D31" s="45">
        <v>43</v>
      </c>
      <c r="E31" s="45">
        <v>46</v>
      </c>
      <c r="F31" s="45">
        <v>44</v>
      </c>
      <c r="G31" s="45">
        <v>41</v>
      </c>
      <c r="H31" s="45">
        <v>44</v>
      </c>
      <c r="I31" s="45">
        <v>37</v>
      </c>
      <c r="J31" s="45">
        <v>44</v>
      </c>
      <c r="K31" s="3">
        <f>SUM(D31:J31)</f>
        <v>299</v>
      </c>
    </row>
    <row r="32" spans="1:11" ht="12.75">
      <c r="A32">
        <v>4</v>
      </c>
      <c r="B32" t="s">
        <v>106</v>
      </c>
      <c r="C32" t="s">
        <v>12</v>
      </c>
      <c r="D32" s="45">
        <v>37</v>
      </c>
      <c r="E32" s="45">
        <v>45</v>
      </c>
      <c r="F32" s="45">
        <v>37</v>
      </c>
      <c r="G32" s="45">
        <v>33</v>
      </c>
      <c r="H32" s="45">
        <v>35</v>
      </c>
      <c r="I32" s="45">
        <v>44</v>
      </c>
      <c r="J32" s="45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2" t="s">
        <v>3</v>
      </c>
      <c r="E35" s="72"/>
      <c r="F35" s="72"/>
      <c r="G35" s="72"/>
      <c r="H35" s="72"/>
      <c r="I35" s="72"/>
      <c r="J35" s="72"/>
      <c r="K35" s="3" t="s">
        <v>4</v>
      </c>
      <c r="L35" s="2" t="s">
        <v>5</v>
      </c>
    </row>
    <row r="36" spans="1:11" ht="12.75">
      <c r="A36">
        <v>1</v>
      </c>
      <c r="B36" t="s">
        <v>52</v>
      </c>
      <c r="C36" t="s">
        <v>7</v>
      </c>
      <c r="D36" s="45">
        <v>30</v>
      </c>
      <c r="E36" s="45">
        <v>38</v>
      </c>
      <c r="F36" s="45">
        <v>40</v>
      </c>
      <c r="G36" s="45">
        <v>31</v>
      </c>
      <c r="H36" s="45">
        <v>38</v>
      </c>
      <c r="I36" s="45">
        <v>35</v>
      </c>
      <c r="J36" s="45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2" t="s">
        <v>3</v>
      </c>
      <c r="E39" s="72"/>
      <c r="F39" s="72"/>
      <c r="G39" s="72"/>
      <c r="H39" s="72"/>
      <c r="I39" s="72"/>
      <c r="J39" s="72"/>
      <c r="K39" s="3" t="s">
        <v>4</v>
      </c>
      <c r="L39" s="2" t="s">
        <v>5</v>
      </c>
    </row>
    <row r="40" spans="1:11" ht="12.75">
      <c r="A40">
        <v>1</v>
      </c>
      <c r="B40" s="25" t="s">
        <v>89</v>
      </c>
      <c r="C40" s="25" t="s">
        <v>12</v>
      </c>
      <c r="D40" s="45">
        <v>31</v>
      </c>
      <c r="E40" s="45">
        <v>35</v>
      </c>
      <c r="F40" s="45">
        <v>36</v>
      </c>
      <c r="G40" s="45">
        <v>31</v>
      </c>
      <c r="H40" s="45">
        <v>26</v>
      </c>
      <c r="I40" s="45">
        <v>25</v>
      </c>
      <c r="J40" s="45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2" t="s">
        <v>113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2" t="s">
        <v>3</v>
      </c>
      <c r="E43" s="72"/>
      <c r="F43" s="72"/>
      <c r="G43" s="72"/>
      <c r="H43" s="72"/>
      <c r="I43" s="72"/>
      <c r="J43" s="72"/>
      <c r="K43" s="3" t="s">
        <v>4</v>
      </c>
      <c r="L43" s="2" t="s">
        <v>5</v>
      </c>
    </row>
    <row r="44" spans="1:12" ht="12.75">
      <c r="A44">
        <v>1</v>
      </c>
      <c r="B44" s="25" t="s">
        <v>78</v>
      </c>
      <c r="C44" s="25" t="s">
        <v>12</v>
      </c>
      <c r="D44" s="45">
        <v>48</v>
      </c>
      <c r="E44" s="45">
        <v>48</v>
      </c>
      <c r="F44" s="45">
        <v>47</v>
      </c>
      <c r="G44" s="45">
        <v>49</v>
      </c>
      <c r="H44" s="45">
        <v>47</v>
      </c>
      <c r="I44" s="45">
        <v>48</v>
      </c>
      <c r="J44" s="45">
        <v>49</v>
      </c>
      <c r="K44" s="3">
        <f>SUM(D44:J44)</f>
        <v>336</v>
      </c>
      <c r="L44" s="10" t="s">
        <v>85</v>
      </c>
    </row>
    <row r="45" spans="1:11" ht="12.75">
      <c r="A45">
        <v>2</v>
      </c>
      <c r="B45" s="25" t="s">
        <v>83</v>
      </c>
      <c r="C45" s="25" t="s">
        <v>102</v>
      </c>
      <c r="D45" s="45">
        <v>44</v>
      </c>
      <c r="E45" s="45">
        <v>46</v>
      </c>
      <c r="F45" s="45">
        <v>44</v>
      </c>
      <c r="G45" s="45">
        <v>44</v>
      </c>
      <c r="H45" s="45">
        <v>43</v>
      </c>
      <c r="I45" s="45">
        <v>47</v>
      </c>
      <c r="J45" s="45">
        <v>45</v>
      </c>
      <c r="K45" s="3">
        <f>SUM(D45:J45)</f>
        <v>313</v>
      </c>
    </row>
    <row r="46" spans="2:3" ht="12.75">
      <c r="B46" s="25"/>
      <c r="C46" s="25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72" t="s">
        <v>3</v>
      </c>
      <c r="E48" s="72"/>
      <c r="F48" s="72"/>
      <c r="G48" s="72"/>
      <c r="H48" s="72"/>
      <c r="I48" s="72"/>
      <c r="J48" s="72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5">
        <v>46</v>
      </c>
      <c r="E49" s="45">
        <v>45</v>
      </c>
      <c r="F49" s="45">
        <v>43</v>
      </c>
      <c r="G49" s="45">
        <v>41</v>
      </c>
      <c r="H49" s="45">
        <v>36</v>
      </c>
      <c r="I49" s="45">
        <v>40</v>
      </c>
      <c r="J49" s="45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63">
        <v>37</v>
      </c>
      <c r="E50" s="63">
        <v>43</v>
      </c>
      <c r="F50" s="63">
        <v>45</v>
      </c>
      <c r="G50" s="63">
        <v>41</v>
      </c>
      <c r="H50" s="63">
        <v>45</v>
      </c>
      <c r="I50" s="63">
        <v>45</v>
      </c>
      <c r="J50" s="63">
        <v>41</v>
      </c>
      <c r="K50" s="3">
        <f>SUM(D50:J50)</f>
        <v>297</v>
      </c>
    </row>
    <row r="51" spans="1:11" ht="12.75">
      <c r="A51">
        <v>3</v>
      </c>
      <c r="B51" t="s">
        <v>45</v>
      </c>
      <c r="C51" t="s">
        <v>12</v>
      </c>
      <c r="D51" s="45">
        <v>44</v>
      </c>
      <c r="E51" s="45">
        <v>43</v>
      </c>
      <c r="F51" s="45">
        <v>41</v>
      </c>
      <c r="G51" s="45">
        <v>42</v>
      </c>
      <c r="H51" s="45">
        <v>42</v>
      </c>
      <c r="I51" s="45">
        <v>43</v>
      </c>
      <c r="J51" s="45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72" t="s">
        <v>3</v>
      </c>
      <c r="E56" s="72"/>
      <c r="F56" s="72"/>
      <c r="G56" s="72"/>
      <c r="H56" s="72"/>
      <c r="I56" s="72"/>
      <c r="J56" s="72"/>
      <c r="K56" s="3" t="s">
        <v>4</v>
      </c>
      <c r="L56" s="2" t="s">
        <v>5</v>
      </c>
    </row>
    <row r="57" spans="1:12" ht="12.75">
      <c r="A57">
        <v>1</v>
      </c>
      <c r="B57" s="64" t="s">
        <v>40</v>
      </c>
      <c r="C57" s="65" t="s">
        <v>8</v>
      </c>
      <c r="D57" s="63">
        <v>45</v>
      </c>
      <c r="E57" s="63">
        <v>44</v>
      </c>
      <c r="F57" s="63">
        <v>47</v>
      </c>
      <c r="G57" s="63">
        <v>48</v>
      </c>
      <c r="H57" s="63">
        <v>45</v>
      </c>
      <c r="I57" s="63">
        <v>46</v>
      </c>
      <c r="J57" s="63">
        <v>48</v>
      </c>
      <c r="K57" s="3">
        <f>SUM(D57:J57)</f>
        <v>323</v>
      </c>
      <c r="L57" s="10" t="s">
        <v>109</v>
      </c>
    </row>
    <row r="58" spans="1:12" ht="12.75">
      <c r="A58">
        <v>2</v>
      </c>
      <c r="B58" t="s">
        <v>11</v>
      </c>
      <c r="C58" t="s">
        <v>12</v>
      </c>
      <c r="D58" s="45">
        <v>48</v>
      </c>
      <c r="E58" s="45">
        <v>42</v>
      </c>
      <c r="F58" s="45">
        <v>46</v>
      </c>
      <c r="G58" s="45">
        <v>41</v>
      </c>
      <c r="H58" s="45">
        <v>42</v>
      </c>
      <c r="I58" s="45">
        <v>45</v>
      </c>
      <c r="J58" s="45">
        <v>47</v>
      </c>
      <c r="K58" s="3">
        <f>SUM(D58:J58)</f>
        <v>311</v>
      </c>
      <c r="L58" s="10" t="s">
        <v>109</v>
      </c>
    </row>
    <row r="59" spans="1:11" ht="12.75">
      <c r="A59">
        <v>3</v>
      </c>
      <c r="B59" s="25" t="s">
        <v>78</v>
      </c>
      <c r="C59" s="25" t="s">
        <v>12</v>
      </c>
      <c r="D59" s="45">
        <v>43</v>
      </c>
      <c r="E59" s="45">
        <v>42</v>
      </c>
      <c r="F59" s="45">
        <v>42</v>
      </c>
      <c r="G59" s="45">
        <v>44</v>
      </c>
      <c r="H59" s="45">
        <v>48</v>
      </c>
      <c r="I59" s="45">
        <v>45</v>
      </c>
      <c r="J59" s="45">
        <v>46</v>
      </c>
      <c r="K59" s="3">
        <f>SUM(D59:J59)</f>
        <v>310</v>
      </c>
    </row>
    <row r="60" spans="1:11" ht="12.75">
      <c r="A60">
        <v>4</v>
      </c>
      <c r="B60" t="s">
        <v>58</v>
      </c>
      <c r="C60" t="s">
        <v>9</v>
      </c>
      <c r="D60" s="63">
        <v>40</v>
      </c>
      <c r="E60" s="63">
        <v>43</v>
      </c>
      <c r="F60" s="63">
        <v>40</v>
      </c>
      <c r="G60" s="63">
        <v>45</v>
      </c>
      <c r="H60" s="63">
        <v>41</v>
      </c>
      <c r="I60" s="63">
        <v>43</v>
      </c>
      <c r="J60" s="63">
        <v>41</v>
      </c>
      <c r="K60" s="3">
        <f>SUM(D60:J60)</f>
        <v>293</v>
      </c>
    </row>
    <row r="61" spans="4:11" ht="12.75">
      <c r="D61" s="63"/>
      <c r="E61" s="63"/>
      <c r="F61" s="63"/>
      <c r="G61" s="63"/>
      <c r="H61" s="63"/>
      <c r="I61" s="63"/>
      <c r="J61" s="63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2" t="s">
        <v>3</v>
      </c>
      <c r="E63" s="72"/>
      <c r="F63" s="72"/>
      <c r="G63" s="72"/>
      <c r="H63" s="72"/>
      <c r="I63" s="72"/>
      <c r="J63" s="72"/>
      <c r="K63" s="3" t="s">
        <v>4</v>
      </c>
      <c r="L63" s="2" t="s">
        <v>5</v>
      </c>
    </row>
    <row r="64" spans="1:11" ht="12.75">
      <c r="A64">
        <v>1</v>
      </c>
      <c r="B64" s="25" t="s">
        <v>115</v>
      </c>
      <c r="C64" t="s">
        <v>12</v>
      </c>
      <c r="D64" s="45">
        <v>44</v>
      </c>
      <c r="E64" s="45">
        <v>38</v>
      </c>
      <c r="F64" s="45">
        <v>43</v>
      </c>
      <c r="G64" s="45">
        <v>44</v>
      </c>
      <c r="H64" s="45">
        <v>42</v>
      </c>
      <c r="I64" s="45">
        <v>44</v>
      </c>
      <c r="J64" s="45">
        <v>40</v>
      </c>
      <c r="K64" s="3">
        <f>SUM(D64:J64)</f>
        <v>295</v>
      </c>
    </row>
    <row r="65" spans="1:11" ht="12.75">
      <c r="A65">
        <v>2</v>
      </c>
      <c r="B65" t="s">
        <v>50</v>
      </c>
      <c r="C65" t="s">
        <v>12</v>
      </c>
      <c r="D65" s="45">
        <v>36</v>
      </c>
      <c r="E65" s="45">
        <v>40</v>
      </c>
      <c r="F65" s="45">
        <v>40</v>
      </c>
      <c r="G65" s="45">
        <v>44</v>
      </c>
      <c r="H65" s="45">
        <v>43</v>
      </c>
      <c r="I65" s="45">
        <v>44</v>
      </c>
      <c r="J65" s="45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5">
        <v>42</v>
      </c>
      <c r="E66" s="45">
        <v>41</v>
      </c>
      <c r="F66" s="45">
        <v>41</v>
      </c>
      <c r="G66" s="45">
        <v>36</v>
      </c>
      <c r="H66" s="45">
        <v>31</v>
      </c>
      <c r="I66" s="45">
        <v>38</v>
      </c>
      <c r="J66" s="45">
        <v>42</v>
      </c>
      <c r="K66" s="3">
        <f>SUM(D66:J66)</f>
        <v>271</v>
      </c>
    </row>
    <row r="68" spans="1:11" ht="12.7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2" t="s">
        <v>3</v>
      </c>
      <c r="E69" s="72"/>
      <c r="F69" s="72"/>
      <c r="G69" s="72"/>
      <c r="H69" s="72"/>
      <c r="I69" s="72"/>
      <c r="J69" s="72"/>
      <c r="K69" s="3" t="s">
        <v>4</v>
      </c>
      <c r="L69" s="2" t="s">
        <v>5</v>
      </c>
    </row>
    <row r="70" spans="1:11" ht="12.75">
      <c r="A70">
        <v>1</v>
      </c>
      <c r="B70" t="s">
        <v>90</v>
      </c>
      <c r="C70" t="s">
        <v>114</v>
      </c>
      <c r="D70" s="45">
        <v>39</v>
      </c>
      <c r="E70" s="45">
        <v>41</v>
      </c>
      <c r="F70" s="45">
        <v>42</v>
      </c>
      <c r="G70" s="45">
        <v>33</v>
      </c>
      <c r="H70" s="45">
        <v>39</v>
      </c>
      <c r="I70" s="45">
        <v>42</v>
      </c>
      <c r="J70" s="45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2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2" t="s">
        <v>3</v>
      </c>
      <c r="E73" s="72"/>
      <c r="F73" s="72"/>
      <c r="G73" s="72"/>
      <c r="H73" s="72"/>
      <c r="I73" s="72"/>
      <c r="J73" s="72"/>
      <c r="K73" s="3" t="s">
        <v>4</v>
      </c>
      <c r="L73" s="2" t="s">
        <v>5</v>
      </c>
    </row>
    <row r="74" spans="1:11" ht="12.75">
      <c r="A74" s="4">
        <v>1</v>
      </c>
      <c r="B74" s="25" t="s">
        <v>115</v>
      </c>
      <c r="C74" t="s">
        <v>12</v>
      </c>
      <c r="D74" s="45">
        <v>40</v>
      </c>
      <c r="E74" s="45">
        <v>35</v>
      </c>
      <c r="F74" s="45">
        <v>41</v>
      </c>
      <c r="G74" s="45">
        <v>32</v>
      </c>
      <c r="H74" s="45">
        <v>36</v>
      </c>
      <c r="I74" s="45">
        <v>27</v>
      </c>
      <c r="J74" s="45">
        <v>36</v>
      </c>
      <c r="K74" s="3">
        <f>SUM(D74:J74)</f>
        <v>247</v>
      </c>
    </row>
    <row r="75" spans="1:11" ht="12.75">
      <c r="A75" s="4">
        <v>2</v>
      </c>
      <c r="B75" t="s">
        <v>56</v>
      </c>
      <c r="C75" s="25" t="s">
        <v>12</v>
      </c>
      <c r="D75" s="45">
        <v>24</v>
      </c>
      <c r="E75" s="45">
        <v>32</v>
      </c>
      <c r="F75" s="45">
        <v>40</v>
      </c>
      <c r="G75" s="45">
        <v>47</v>
      </c>
      <c r="H75" s="45">
        <v>23</v>
      </c>
      <c r="I75" s="45">
        <v>36</v>
      </c>
      <c r="J75" s="45">
        <v>43</v>
      </c>
      <c r="K75" s="3">
        <f>SUM(D75:J75)</f>
        <v>245</v>
      </c>
    </row>
    <row r="76" spans="1:11" ht="12.75">
      <c r="A76" s="4"/>
      <c r="D76" s="45"/>
      <c r="E76" s="45"/>
      <c r="F76" s="45"/>
      <c r="G76" s="45"/>
      <c r="H76" s="45"/>
      <c r="I76" s="45"/>
      <c r="J76" s="45"/>
      <c r="K76" s="3"/>
    </row>
    <row r="77" spans="1:11" ht="12.7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72" t="s">
        <v>3</v>
      </c>
      <c r="E78" s="72"/>
      <c r="F78" s="72"/>
      <c r="G78" s="72"/>
      <c r="H78" s="72"/>
      <c r="I78" s="72"/>
      <c r="J78" s="72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7" t="s">
        <v>56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90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62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56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5" t="s">
        <v>78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5" t="s">
        <v>116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5" t="s">
        <v>78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5" t="s">
        <v>53</v>
      </c>
    </row>
  </sheetData>
  <sheetProtection/>
  <mergeCells count="14">
    <mergeCell ref="D28:J28"/>
    <mergeCell ref="D69:J69"/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  <mergeCell ref="D56:J56"/>
    <mergeCell ref="D43:J4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47">
      <selection activeCell="L61" sqref="L61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77" t="s">
        <v>127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18" t="s">
        <v>0</v>
      </c>
      <c r="D3" s="72" t="s">
        <v>23</v>
      </c>
      <c r="E3" s="72"/>
      <c r="F3" s="72"/>
      <c r="G3" s="72"/>
      <c r="H3" s="72"/>
      <c r="I3" s="72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s="21" t="s">
        <v>62</v>
      </c>
      <c r="C5" s="21" t="s">
        <v>12</v>
      </c>
      <c r="D5" s="3">
        <v>324</v>
      </c>
      <c r="E5" s="3">
        <v>333</v>
      </c>
      <c r="F5" s="3">
        <v>328</v>
      </c>
      <c r="G5" s="3">
        <v>323</v>
      </c>
      <c r="H5" s="3">
        <v>0</v>
      </c>
      <c r="I5" s="3">
        <v>0</v>
      </c>
      <c r="J5" s="3">
        <f aca="true" t="shared" si="0" ref="J5:J11">SUM(M5:P5)</f>
        <v>1308</v>
      </c>
      <c r="M5">
        <f aca="true" t="shared" si="1" ref="M5:M11">LARGE(D5:I5,1)</f>
        <v>333</v>
      </c>
      <c r="N5">
        <f aca="true" t="shared" si="2" ref="N5:N11">LARGE(D5:I5,2)</f>
        <v>328</v>
      </c>
      <c r="O5">
        <f aca="true" t="shared" si="3" ref="O5:O11">LARGE(D5:I5,3)</f>
        <v>324</v>
      </c>
      <c r="P5">
        <f aca="true" t="shared" si="4" ref="P5:P11">LARGE(D5:I5,4)</f>
        <v>323</v>
      </c>
    </row>
    <row r="6" spans="1:16" ht="12.75">
      <c r="A6" s="12">
        <v>2</v>
      </c>
      <c r="B6" t="s">
        <v>11</v>
      </c>
      <c r="C6" s="21" t="s">
        <v>12</v>
      </c>
      <c r="D6" s="3">
        <v>321</v>
      </c>
      <c r="E6" s="3">
        <v>322</v>
      </c>
      <c r="F6" s="3">
        <v>326</v>
      </c>
      <c r="G6" s="3">
        <v>323</v>
      </c>
      <c r="H6" s="10">
        <v>0</v>
      </c>
      <c r="I6" s="3">
        <v>0</v>
      </c>
      <c r="J6" s="3">
        <f t="shared" si="0"/>
        <v>1292</v>
      </c>
      <c r="M6">
        <f t="shared" si="1"/>
        <v>326</v>
      </c>
      <c r="N6">
        <f t="shared" si="2"/>
        <v>323</v>
      </c>
      <c r="O6">
        <f t="shared" si="3"/>
        <v>322</v>
      </c>
      <c r="P6">
        <f t="shared" si="4"/>
        <v>321</v>
      </c>
    </row>
    <row r="7" spans="1:16" ht="13.5" thickBot="1">
      <c r="A7" s="82">
        <v>3</v>
      </c>
      <c r="B7" s="83" t="s">
        <v>58</v>
      </c>
      <c r="C7" s="83" t="s">
        <v>48</v>
      </c>
      <c r="D7" s="84">
        <v>321</v>
      </c>
      <c r="E7" s="84">
        <v>314</v>
      </c>
      <c r="F7" s="84">
        <v>318</v>
      </c>
      <c r="G7" s="85">
        <v>317</v>
      </c>
      <c r="H7" s="84">
        <v>0</v>
      </c>
      <c r="I7" s="84">
        <v>0</v>
      </c>
      <c r="J7" s="84">
        <f t="shared" si="0"/>
        <v>1270</v>
      </c>
      <c r="K7" s="83"/>
      <c r="L7" s="83"/>
      <c r="M7" s="83">
        <f t="shared" si="1"/>
        <v>321</v>
      </c>
      <c r="N7" s="83">
        <f t="shared" si="2"/>
        <v>318</v>
      </c>
      <c r="O7" s="83">
        <f t="shared" si="3"/>
        <v>317</v>
      </c>
      <c r="P7" s="83">
        <f t="shared" si="4"/>
        <v>314</v>
      </c>
    </row>
    <row r="8" spans="1:16" ht="12.75">
      <c r="A8" s="12">
        <v>4</v>
      </c>
      <c r="B8" t="s">
        <v>40</v>
      </c>
      <c r="C8" t="s">
        <v>8</v>
      </c>
      <c r="D8" s="10">
        <v>0</v>
      </c>
      <c r="E8" s="10">
        <v>331</v>
      </c>
      <c r="F8" s="10">
        <v>323</v>
      </c>
      <c r="G8" s="10">
        <v>0</v>
      </c>
      <c r="H8" s="10">
        <v>0</v>
      </c>
      <c r="I8" s="10">
        <v>0</v>
      </c>
      <c r="J8" s="10">
        <f t="shared" si="0"/>
        <v>654</v>
      </c>
      <c r="K8" s="15"/>
      <c r="L8" s="15"/>
      <c r="M8" s="15">
        <f t="shared" si="1"/>
        <v>331</v>
      </c>
      <c r="N8" s="15">
        <f t="shared" si="2"/>
        <v>323</v>
      </c>
      <c r="O8" s="15">
        <f t="shared" si="3"/>
        <v>0</v>
      </c>
      <c r="P8" s="15">
        <f t="shared" si="4"/>
        <v>0</v>
      </c>
    </row>
    <row r="9" spans="1:18" s="15" customFormat="1" ht="12.75">
      <c r="A9" s="12">
        <v>5</v>
      </c>
      <c r="B9" s="15" t="s">
        <v>30</v>
      </c>
      <c r="C9" s="15" t="s">
        <v>13</v>
      </c>
      <c r="D9" s="10">
        <v>317</v>
      </c>
      <c r="E9" s="10">
        <v>0</v>
      </c>
      <c r="F9" s="10">
        <v>315</v>
      </c>
      <c r="G9" s="10">
        <v>0</v>
      </c>
      <c r="H9" s="10">
        <v>0</v>
      </c>
      <c r="I9" s="10">
        <v>0</v>
      </c>
      <c r="J9" s="10">
        <f t="shared" si="0"/>
        <v>632</v>
      </c>
      <c r="K9" s="3"/>
      <c r="L9"/>
      <c r="M9">
        <f t="shared" si="1"/>
        <v>317</v>
      </c>
      <c r="N9">
        <f t="shared" si="2"/>
        <v>315</v>
      </c>
      <c r="O9">
        <f t="shared" si="3"/>
        <v>0</v>
      </c>
      <c r="P9">
        <f t="shared" si="4"/>
        <v>0</v>
      </c>
      <c r="Q9"/>
      <c r="R9"/>
    </row>
    <row r="10" spans="1:18" ht="12.75">
      <c r="A10" s="12">
        <v>6</v>
      </c>
      <c r="B10" t="s">
        <v>6</v>
      </c>
      <c r="C10" s="21" t="s">
        <v>7</v>
      </c>
      <c r="D10" s="10">
        <v>0</v>
      </c>
      <c r="E10" s="10">
        <v>329</v>
      </c>
      <c r="F10" s="10">
        <v>0</v>
      </c>
      <c r="G10" s="10">
        <v>0</v>
      </c>
      <c r="H10" s="10">
        <v>0</v>
      </c>
      <c r="I10" s="10">
        <v>0</v>
      </c>
      <c r="J10" s="16">
        <f t="shared" si="0"/>
        <v>329</v>
      </c>
      <c r="M10">
        <f t="shared" si="1"/>
        <v>329</v>
      </c>
      <c r="N10">
        <f t="shared" si="2"/>
        <v>0</v>
      </c>
      <c r="O10">
        <f t="shared" si="3"/>
        <v>0</v>
      </c>
      <c r="P10">
        <f t="shared" si="4"/>
        <v>0</v>
      </c>
      <c r="Q10" s="15"/>
      <c r="R10" s="15"/>
    </row>
    <row r="11" spans="1:16" ht="12.75">
      <c r="A11" s="12">
        <v>7</v>
      </c>
      <c r="B11" s="28" t="s">
        <v>140</v>
      </c>
      <c r="C11" s="28" t="s">
        <v>12</v>
      </c>
      <c r="D11" s="10">
        <v>0</v>
      </c>
      <c r="E11" s="10">
        <v>0</v>
      </c>
      <c r="F11" s="10">
        <v>317</v>
      </c>
      <c r="G11" s="10">
        <v>0</v>
      </c>
      <c r="H11" s="10">
        <v>0</v>
      </c>
      <c r="I11" s="10">
        <v>0</v>
      </c>
      <c r="J11" s="10">
        <f t="shared" si="0"/>
        <v>317</v>
      </c>
      <c r="M11">
        <f t="shared" si="1"/>
        <v>317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0" ht="12.75">
      <c r="A12" s="12"/>
      <c r="B12" s="25"/>
      <c r="C12" s="25"/>
      <c r="D12" s="10"/>
      <c r="E12" s="10"/>
      <c r="F12" s="10"/>
      <c r="G12" s="10"/>
      <c r="H12" s="10"/>
      <c r="I12" s="10"/>
      <c r="J12" s="17"/>
    </row>
    <row r="13" spans="1:9" ht="12.75">
      <c r="A13" s="18" t="s">
        <v>10</v>
      </c>
      <c r="D13" s="72" t="s">
        <v>23</v>
      </c>
      <c r="E13" s="72"/>
      <c r="F13" s="72"/>
      <c r="G13" s="72"/>
      <c r="H13" s="72"/>
      <c r="I13" s="72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6" ht="12.75">
      <c r="A15" s="12">
        <v>1</v>
      </c>
      <c r="B15" s="15" t="s">
        <v>14</v>
      </c>
      <c r="C15" s="15" t="s">
        <v>12</v>
      </c>
      <c r="D15" s="3">
        <v>286</v>
      </c>
      <c r="E15" s="3">
        <v>311</v>
      </c>
      <c r="F15" s="3">
        <v>305</v>
      </c>
      <c r="G15" s="3">
        <v>313</v>
      </c>
      <c r="H15" s="10">
        <v>0</v>
      </c>
      <c r="I15" s="3">
        <v>0</v>
      </c>
      <c r="J15" s="3">
        <f>SUM(M15:P15)</f>
        <v>1215</v>
      </c>
      <c r="K15" s="3"/>
      <c r="M15">
        <f>LARGE(D15:I15,1)</f>
        <v>313</v>
      </c>
      <c r="N15">
        <f>LARGE(D15:I15,2)</f>
        <v>311</v>
      </c>
      <c r="O15">
        <f>LARGE(D15:I15,3)</f>
        <v>305</v>
      </c>
      <c r="P15">
        <f>LARGE(D15:I15,4)</f>
        <v>286</v>
      </c>
    </row>
    <row r="16" spans="1:16" ht="13.5" thickBot="1">
      <c r="A16" s="56">
        <v>2</v>
      </c>
      <c r="B16" s="57" t="s">
        <v>57</v>
      </c>
      <c r="C16" s="60" t="s">
        <v>12</v>
      </c>
      <c r="D16" s="59">
        <v>268</v>
      </c>
      <c r="E16" s="59">
        <v>291</v>
      </c>
      <c r="F16" s="59">
        <v>268</v>
      </c>
      <c r="G16" s="59">
        <v>267</v>
      </c>
      <c r="H16" s="58">
        <v>0</v>
      </c>
      <c r="I16" s="59">
        <v>0</v>
      </c>
      <c r="J16" s="59">
        <f>SUM(M16:P16)</f>
        <v>1094</v>
      </c>
      <c r="K16" s="17"/>
      <c r="L16" s="15"/>
      <c r="M16" s="15">
        <f>LARGE(D16:I16,1)</f>
        <v>291</v>
      </c>
      <c r="N16" s="15">
        <f>LARGE(D16:I16,2)</f>
        <v>268</v>
      </c>
      <c r="O16" s="15">
        <f>LARGE(D16:I16,3)</f>
        <v>268</v>
      </c>
      <c r="P16" s="15">
        <f>LARGE(D16:I16,4)</f>
        <v>267</v>
      </c>
    </row>
    <row r="17" spans="1:17" ht="12.75">
      <c r="A17" s="12">
        <v>3</v>
      </c>
      <c r="B17" s="25" t="s">
        <v>99</v>
      </c>
      <c r="C17" s="25" t="s">
        <v>7</v>
      </c>
      <c r="D17" s="3">
        <v>299</v>
      </c>
      <c r="E17" s="3">
        <v>319</v>
      </c>
      <c r="F17" s="3">
        <v>320</v>
      </c>
      <c r="G17" s="10">
        <v>0</v>
      </c>
      <c r="H17" s="10">
        <v>0</v>
      </c>
      <c r="I17" s="10">
        <v>0</v>
      </c>
      <c r="J17" s="17">
        <f>SUM(M17:P17)</f>
        <v>938</v>
      </c>
      <c r="M17">
        <f>LARGE(D17:I17,1)</f>
        <v>320</v>
      </c>
      <c r="N17">
        <f>LARGE(D17:I17,2)</f>
        <v>319</v>
      </c>
      <c r="O17">
        <f>LARGE(D17:I17,3)</f>
        <v>299</v>
      </c>
      <c r="P17">
        <f>LARGE(D17:I17,4)</f>
        <v>0</v>
      </c>
      <c r="Q17" s="15"/>
    </row>
    <row r="18" spans="1:18" s="15" customFormat="1" ht="12.75">
      <c r="A18" s="26">
        <v>4</v>
      </c>
      <c r="B18" s="21" t="s">
        <v>49</v>
      </c>
      <c r="C18" s="21" t="s">
        <v>7</v>
      </c>
      <c r="D18" s="3">
        <v>0</v>
      </c>
      <c r="E18" s="3">
        <v>293</v>
      </c>
      <c r="F18" s="3">
        <v>288</v>
      </c>
      <c r="G18" s="3">
        <v>310</v>
      </c>
      <c r="H18" s="10">
        <v>0</v>
      </c>
      <c r="I18" s="3">
        <v>0</v>
      </c>
      <c r="J18" s="3">
        <f>SUM(M18:P18)</f>
        <v>891</v>
      </c>
      <c r="K18" s="3"/>
      <c r="L18"/>
      <c r="M18">
        <f>LARGE(D18:I18,1)</f>
        <v>310</v>
      </c>
      <c r="N18">
        <f>LARGE(D18:I18,2)</f>
        <v>293</v>
      </c>
      <c r="O18">
        <f>LARGE(D18:I18,3)</f>
        <v>288</v>
      </c>
      <c r="P18">
        <f>LARGE(D18:I18,4)</f>
        <v>0</v>
      </c>
      <c r="Q18"/>
      <c r="R18"/>
    </row>
    <row r="19" spans="1:18" ht="12.75">
      <c r="A19" s="12">
        <v>5</v>
      </c>
      <c r="B19" s="15" t="s">
        <v>56</v>
      </c>
      <c r="C19" s="15" t="s">
        <v>12</v>
      </c>
      <c r="D19" s="3">
        <v>0</v>
      </c>
      <c r="E19" s="3">
        <v>297</v>
      </c>
      <c r="F19" s="3">
        <v>301</v>
      </c>
      <c r="G19" s="3">
        <v>0</v>
      </c>
      <c r="H19" s="10">
        <v>0</v>
      </c>
      <c r="I19" s="3">
        <v>0</v>
      </c>
      <c r="J19" s="17">
        <f>SUM(M19:P19)</f>
        <v>598</v>
      </c>
      <c r="M19">
        <f>LARGE(D19:I19,1)</f>
        <v>301</v>
      </c>
      <c r="N19">
        <f>LARGE(D19:I19,2)</f>
        <v>297</v>
      </c>
      <c r="O19">
        <f>LARGE(D19:I19,3)</f>
        <v>0</v>
      </c>
      <c r="P19">
        <f>LARGE(D19:I19,4)</f>
        <v>0</v>
      </c>
      <c r="R19" s="15"/>
    </row>
    <row r="20" spans="1:16" ht="12.75">
      <c r="A20" s="26">
        <v>6</v>
      </c>
      <c r="B20" s="25" t="s">
        <v>55</v>
      </c>
      <c r="C20" s="25" t="s">
        <v>12</v>
      </c>
      <c r="D20" s="10">
        <v>0</v>
      </c>
      <c r="E20" s="10">
        <v>0</v>
      </c>
      <c r="F20" s="3">
        <v>279</v>
      </c>
      <c r="G20" s="10">
        <v>309</v>
      </c>
      <c r="H20" s="10">
        <v>0</v>
      </c>
      <c r="I20" s="10">
        <v>0</v>
      </c>
      <c r="J20" s="3">
        <f>SUM(M20:P20)</f>
        <v>588</v>
      </c>
      <c r="M20">
        <f>LARGE(D20:I20,1)</f>
        <v>309</v>
      </c>
      <c r="N20">
        <f>LARGE(D20:I20,2)</f>
        <v>279</v>
      </c>
      <c r="O20">
        <f>LARGE(D20:I20,3)</f>
        <v>0</v>
      </c>
      <c r="P20">
        <f>LARGE(D20:I20,4)</f>
        <v>0</v>
      </c>
    </row>
    <row r="21" spans="1:16" ht="12.75">
      <c r="A21" s="12">
        <v>7</v>
      </c>
      <c r="B21" s="25" t="s">
        <v>118</v>
      </c>
      <c r="C21" t="s">
        <v>13</v>
      </c>
      <c r="D21" s="30">
        <v>317</v>
      </c>
      <c r="E21" s="17">
        <v>0</v>
      </c>
      <c r="F21" s="3">
        <v>0</v>
      </c>
      <c r="G21" s="10">
        <v>0</v>
      </c>
      <c r="H21" s="10">
        <v>0</v>
      </c>
      <c r="I21" s="10">
        <v>0</v>
      </c>
      <c r="J21" s="17">
        <f>SUM(M21:P21)</f>
        <v>317</v>
      </c>
      <c r="M21">
        <f>LARGE(D21:I21,1)</f>
        <v>317</v>
      </c>
      <c r="N21">
        <f>LARGE(D21:I21,2)</f>
        <v>0</v>
      </c>
      <c r="O21">
        <f>LARGE(D21:I21,3)</f>
        <v>0</v>
      </c>
      <c r="P21">
        <f>LARGE(D21:I21,4)</f>
        <v>0</v>
      </c>
    </row>
    <row r="22" spans="1:16" ht="12.75">
      <c r="A22" s="26">
        <v>8</v>
      </c>
      <c r="B22" s="50" t="s">
        <v>144</v>
      </c>
      <c r="C22" s="50" t="s">
        <v>13</v>
      </c>
      <c r="D22" s="50">
        <v>0</v>
      </c>
      <c r="E22" s="50">
        <v>0</v>
      </c>
      <c r="F22" s="50">
        <v>0</v>
      </c>
      <c r="G22" s="50">
        <v>315</v>
      </c>
      <c r="H22" s="50">
        <v>0</v>
      </c>
      <c r="I22" s="50">
        <v>0</v>
      </c>
      <c r="J22" s="17">
        <f>SUM(M22:P22)</f>
        <v>315</v>
      </c>
      <c r="K22" s="81"/>
      <c r="M22">
        <f>LARGE(D22:I22,1)</f>
        <v>315</v>
      </c>
      <c r="N22">
        <f>LARGE(D22:I22,2)</f>
        <v>0</v>
      </c>
      <c r="O22">
        <f>LARGE(D22:I22,3)</f>
        <v>0</v>
      </c>
      <c r="P22">
        <f>LARGE(D22:I22,4)</f>
        <v>0</v>
      </c>
    </row>
    <row r="23" spans="1:16" ht="12.75">
      <c r="A23" s="26">
        <v>9</v>
      </c>
      <c r="B23" s="50" t="s">
        <v>145</v>
      </c>
      <c r="C23" s="50" t="s">
        <v>13</v>
      </c>
      <c r="D23" s="50">
        <v>0</v>
      </c>
      <c r="E23" s="50">
        <v>0</v>
      </c>
      <c r="F23" s="50">
        <v>0</v>
      </c>
      <c r="G23" s="50">
        <v>302</v>
      </c>
      <c r="H23" s="50">
        <v>0</v>
      </c>
      <c r="I23" s="50">
        <v>0</v>
      </c>
      <c r="J23" s="17">
        <f>SUM(M23:P23)</f>
        <v>302</v>
      </c>
      <c r="K23" s="81"/>
      <c r="M23">
        <f>LARGE(D23:I23,1)</f>
        <v>302</v>
      </c>
      <c r="N23">
        <f>LARGE(D23:I23,2)</f>
        <v>0</v>
      </c>
      <c r="O23">
        <f>LARGE(D23:I23,3)</f>
        <v>0</v>
      </c>
      <c r="P23">
        <f>LARGE(D23:I23,4)</f>
        <v>0</v>
      </c>
    </row>
    <row r="24" spans="1:16" ht="12.75">
      <c r="A24" s="12">
        <v>10</v>
      </c>
      <c r="B24" s="25" t="s">
        <v>119</v>
      </c>
      <c r="C24" t="s">
        <v>13</v>
      </c>
      <c r="D24" s="3">
        <v>296</v>
      </c>
      <c r="E24" s="3">
        <v>0</v>
      </c>
      <c r="F24" s="3">
        <v>0</v>
      </c>
      <c r="G24" s="10">
        <v>0</v>
      </c>
      <c r="H24" s="10">
        <v>0</v>
      </c>
      <c r="I24" s="10">
        <v>0</v>
      </c>
      <c r="J24" s="17">
        <f>SUM(M24:P24)</f>
        <v>296</v>
      </c>
      <c r="K24" s="3"/>
      <c r="M24">
        <f>LARGE(D24:I24,1)</f>
        <v>296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26">
        <v>11</v>
      </c>
      <c r="B25" s="50" t="s">
        <v>146</v>
      </c>
      <c r="C25" s="50" t="s">
        <v>13</v>
      </c>
      <c r="D25" s="50">
        <v>0</v>
      </c>
      <c r="E25" s="50">
        <v>0</v>
      </c>
      <c r="F25" s="50">
        <v>0</v>
      </c>
      <c r="G25" s="50">
        <v>294</v>
      </c>
      <c r="H25" s="50">
        <v>0</v>
      </c>
      <c r="I25" s="50">
        <v>0</v>
      </c>
      <c r="J25" s="17">
        <f>SUM(M25:P25)</f>
        <v>294</v>
      </c>
      <c r="K25" s="81"/>
      <c r="M25">
        <f>LARGE(D25:I25,1)</f>
        <v>294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12">
        <v>12</v>
      </c>
      <c r="B26" s="50" t="s">
        <v>136</v>
      </c>
      <c r="C26" s="50" t="s">
        <v>8</v>
      </c>
      <c r="D26" s="3">
        <v>0</v>
      </c>
      <c r="E26" s="3">
        <v>293</v>
      </c>
      <c r="F26" s="3">
        <v>0</v>
      </c>
      <c r="G26" s="10">
        <v>0</v>
      </c>
      <c r="H26" s="10">
        <v>0</v>
      </c>
      <c r="I26" s="10">
        <v>0</v>
      </c>
      <c r="J26" s="17">
        <f>SUM(M26:P26)</f>
        <v>293</v>
      </c>
      <c r="K26" s="3"/>
      <c r="M26">
        <f>LARGE(D26:I26,1)</f>
        <v>293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26">
        <v>13</v>
      </c>
      <c r="B27" s="28" t="s">
        <v>120</v>
      </c>
      <c r="C27" s="28" t="s">
        <v>9</v>
      </c>
      <c r="D27" s="3">
        <v>289</v>
      </c>
      <c r="E27" s="3">
        <v>0</v>
      </c>
      <c r="F27" s="3">
        <v>0</v>
      </c>
      <c r="G27" s="10">
        <v>0</v>
      </c>
      <c r="H27" s="10">
        <v>0</v>
      </c>
      <c r="I27" s="10">
        <v>0</v>
      </c>
      <c r="J27" s="3">
        <f>SUM(M27:P27)</f>
        <v>289</v>
      </c>
      <c r="M27">
        <f>LARGE(D27:I27,1)</f>
        <v>289</v>
      </c>
      <c r="N27">
        <f>LARGE(D27:I27,2)</f>
        <v>0</v>
      </c>
      <c r="O27">
        <f>LARGE(D27:I27,3)</f>
        <v>0</v>
      </c>
      <c r="P27">
        <f>LARGE(D27:I27,4)</f>
        <v>0</v>
      </c>
    </row>
    <row r="28" spans="1:16" ht="12.75">
      <c r="A28" s="26">
        <v>14</v>
      </c>
      <c r="B28" s="25" t="s">
        <v>139</v>
      </c>
      <c r="C28" s="25" t="s">
        <v>12</v>
      </c>
      <c r="D28" s="10">
        <v>0</v>
      </c>
      <c r="E28" s="17">
        <v>0</v>
      </c>
      <c r="F28" s="3">
        <v>289</v>
      </c>
      <c r="G28" s="10">
        <v>0</v>
      </c>
      <c r="H28" s="10">
        <v>0</v>
      </c>
      <c r="I28" s="10">
        <v>0</v>
      </c>
      <c r="J28" s="3">
        <f>SUM(M28:P28)</f>
        <v>289</v>
      </c>
      <c r="M28">
        <f>LARGE(D28:I28,1)</f>
        <v>289</v>
      </c>
      <c r="N28">
        <f>LARGE(D28:I28,2)</f>
        <v>0</v>
      </c>
      <c r="O28">
        <f>LARGE(D28:I28,3)</f>
        <v>0</v>
      </c>
      <c r="P28">
        <f>LARGE(D28:I28,4)</f>
        <v>0</v>
      </c>
    </row>
    <row r="29" spans="1:10" ht="12.75">
      <c r="A29" s="26"/>
      <c r="B29" s="25"/>
      <c r="C29" s="25"/>
      <c r="D29" s="10"/>
      <c r="E29" s="10"/>
      <c r="F29" s="10"/>
      <c r="G29" s="10"/>
      <c r="H29" s="10"/>
      <c r="I29" s="10"/>
      <c r="J29" s="17"/>
    </row>
    <row r="30" spans="1:9" ht="12.75">
      <c r="A30" s="18" t="s">
        <v>26</v>
      </c>
      <c r="D30" s="72" t="s">
        <v>23</v>
      </c>
      <c r="E30" s="72"/>
      <c r="F30" s="72"/>
      <c r="G30" s="72"/>
      <c r="H30" s="72"/>
      <c r="I30" s="72"/>
    </row>
    <row r="31" spans="2:10" ht="12.75">
      <c r="B31" t="s">
        <v>1</v>
      </c>
      <c r="C31" t="s">
        <v>2</v>
      </c>
      <c r="D31" s="10">
        <v>1</v>
      </c>
      <c r="E31" s="10">
        <v>2</v>
      </c>
      <c r="F31" s="10">
        <v>3</v>
      </c>
      <c r="G31" s="10">
        <v>4</v>
      </c>
      <c r="H31" s="10">
        <v>5</v>
      </c>
      <c r="I31" s="10">
        <v>6</v>
      </c>
      <c r="J31" s="3" t="s">
        <v>4</v>
      </c>
    </row>
    <row r="32" spans="1:16" s="15" customFormat="1" ht="12.75">
      <c r="A32" s="12">
        <v>1</v>
      </c>
      <c r="B32" s="31" t="s">
        <v>106</v>
      </c>
      <c r="C32" s="31" t="s">
        <v>12</v>
      </c>
      <c r="D32" s="17">
        <v>299</v>
      </c>
      <c r="E32" s="17">
        <v>298</v>
      </c>
      <c r="F32" s="17">
        <v>305</v>
      </c>
      <c r="G32" s="17">
        <v>290</v>
      </c>
      <c r="H32" s="17">
        <v>0</v>
      </c>
      <c r="I32" s="17">
        <v>0</v>
      </c>
      <c r="J32" s="17">
        <f>SUM(M32:P32)</f>
        <v>1192</v>
      </c>
      <c r="M32" s="15">
        <f>LARGE(D32:I32,1)</f>
        <v>305</v>
      </c>
      <c r="N32" s="15">
        <f>LARGE(D32:I32,2)</f>
        <v>299</v>
      </c>
      <c r="O32" s="15">
        <f>LARGE(D32:I32,3)</f>
        <v>298</v>
      </c>
      <c r="P32" s="15">
        <f>LARGE(D32:I32,4)</f>
        <v>290</v>
      </c>
    </row>
    <row r="33" spans="1:16" s="57" customFormat="1" ht="13.5" thickBot="1">
      <c r="A33" s="56">
        <v>2</v>
      </c>
      <c r="B33" s="61" t="s">
        <v>100</v>
      </c>
      <c r="C33" s="61" t="s">
        <v>12</v>
      </c>
      <c r="D33" s="59">
        <v>272</v>
      </c>
      <c r="E33" s="59">
        <v>274</v>
      </c>
      <c r="F33" s="59">
        <v>291</v>
      </c>
      <c r="G33" s="59">
        <v>312</v>
      </c>
      <c r="H33" s="59">
        <v>0</v>
      </c>
      <c r="I33" s="59">
        <v>0</v>
      </c>
      <c r="J33" s="59">
        <f>SUM(M33:P33)</f>
        <v>1149</v>
      </c>
      <c r="M33" s="57">
        <f>LARGE(D33:I33,1)</f>
        <v>312</v>
      </c>
      <c r="N33" s="57">
        <f>LARGE(D33:I33,2)</f>
        <v>291</v>
      </c>
      <c r="O33" s="57">
        <f>LARGE(D33:I33,3)</f>
        <v>274</v>
      </c>
      <c r="P33" s="57">
        <f>LARGE(D33:I33,4)</f>
        <v>272</v>
      </c>
    </row>
    <row r="34" spans="1:16" ht="12.75">
      <c r="A34" s="12">
        <v>3</v>
      </c>
      <c r="B34" s="28" t="s">
        <v>129</v>
      </c>
      <c r="C34" s="28" t="s">
        <v>13</v>
      </c>
      <c r="D34" s="17">
        <v>283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f>SUM(M34:P34)</f>
        <v>283</v>
      </c>
      <c r="M34">
        <f>LARGE(D34:I34,1)</f>
        <v>283</v>
      </c>
      <c r="N34">
        <f>LARGE(D34:I34,2)</f>
        <v>0</v>
      </c>
      <c r="O34">
        <f>LARGE(D34:I34,3)</f>
        <v>0</v>
      </c>
      <c r="P34">
        <f>LARGE(D34:I34,4)</f>
        <v>0</v>
      </c>
    </row>
    <row r="35" spans="1:9" ht="12.75">
      <c r="A35" s="12"/>
      <c r="B35" s="24"/>
      <c r="D35" s="10"/>
      <c r="E35" s="10"/>
      <c r="F35" s="10"/>
      <c r="G35" s="10"/>
      <c r="H35" s="10"/>
      <c r="I35" s="10"/>
    </row>
    <row r="36" spans="1:9" ht="12.75">
      <c r="A36" s="18" t="s">
        <v>51</v>
      </c>
      <c r="D36" s="72" t="s">
        <v>23</v>
      </c>
      <c r="E36" s="72"/>
      <c r="F36" s="72"/>
      <c r="G36" s="72"/>
      <c r="H36" s="72"/>
      <c r="I36" s="72"/>
    </row>
    <row r="37" spans="2:10" ht="12.75">
      <c r="B37" t="s">
        <v>1</v>
      </c>
      <c r="C37" t="s">
        <v>2</v>
      </c>
      <c r="D37" s="10">
        <v>1</v>
      </c>
      <c r="E37" s="10">
        <v>2</v>
      </c>
      <c r="F37" s="10">
        <v>3</v>
      </c>
      <c r="G37" s="10">
        <v>4</v>
      </c>
      <c r="H37" s="10">
        <v>5</v>
      </c>
      <c r="I37" s="10">
        <v>6</v>
      </c>
      <c r="J37" s="3" t="s">
        <v>4</v>
      </c>
    </row>
    <row r="38" spans="1:16" ht="12.75">
      <c r="A38" s="12">
        <v>1</v>
      </c>
      <c r="B38" s="24" t="s">
        <v>53</v>
      </c>
      <c r="C38" s="21" t="s">
        <v>7</v>
      </c>
      <c r="D38" s="20">
        <v>0</v>
      </c>
      <c r="E38" s="44">
        <v>223</v>
      </c>
      <c r="F38" s="44">
        <v>0</v>
      </c>
      <c r="G38" s="30">
        <v>0</v>
      </c>
      <c r="H38" s="30">
        <v>0</v>
      </c>
      <c r="I38" s="30">
        <v>0</v>
      </c>
      <c r="J38" s="17">
        <f>SUM(M38:P38)</f>
        <v>223</v>
      </c>
      <c r="M38">
        <f>LARGE(D38:I38,1)</f>
        <v>223</v>
      </c>
      <c r="N38">
        <f>LARGE(D38:I38,2)</f>
        <v>0</v>
      </c>
      <c r="O38">
        <f>LARGE(D38:I38,3)</f>
        <v>0</v>
      </c>
      <c r="P38">
        <f>LARGE(D38:I38,4)</f>
        <v>0</v>
      </c>
    </row>
    <row r="39" spans="3:10" ht="12.75">
      <c r="C39" s="28"/>
      <c r="D39" s="16"/>
      <c r="E39" s="16"/>
      <c r="F39" s="16"/>
      <c r="G39" s="16"/>
      <c r="H39" s="16"/>
      <c r="I39" s="16"/>
      <c r="J39" s="17"/>
    </row>
    <row r="40" spans="1:9" ht="12.75">
      <c r="A40" s="18" t="s">
        <v>66</v>
      </c>
      <c r="D40" s="72"/>
      <c r="E40" s="72"/>
      <c r="F40" s="72"/>
      <c r="G40" s="72"/>
      <c r="H40" s="72"/>
      <c r="I40" s="72"/>
    </row>
    <row r="41" spans="2:10" ht="12.75">
      <c r="B41" t="s">
        <v>1</v>
      </c>
      <c r="C41" t="s">
        <v>2</v>
      </c>
      <c r="D41" s="10">
        <v>1</v>
      </c>
      <c r="E41" s="10">
        <v>2</v>
      </c>
      <c r="F41" s="10">
        <v>3</v>
      </c>
      <c r="G41" s="10">
        <v>4</v>
      </c>
      <c r="H41" s="10">
        <v>5</v>
      </c>
      <c r="I41" s="10">
        <v>6</v>
      </c>
      <c r="J41" s="3" t="s">
        <v>4</v>
      </c>
    </row>
    <row r="42" spans="1:16" ht="13.5" thickBot="1">
      <c r="A42" s="12">
        <v>1</v>
      </c>
      <c r="B42" s="61" t="s">
        <v>88</v>
      </c>
      <c r="C42" s="61" t="s">
        <v>7</v>
      </c>
      <c r="D42" s="59">
        <v>308</v>
      </c>
      <c r="E42" s="59">
        <v>319</v>
      </c>
      <c r="F42" s="58">
        <v>313</v>
      </c>
      <c r="G42" s="58">
        <v>309</v>
      </c>
      <c r="H42" s="58">
        <v>0</v>
      </c>
      <c r="I42" s="58">
        <v>0</v>
      </c>
      <c r="J42" s="59">
        <f>SUM(M42:P42)</f>
        <v>1249</v>
      </c>
      <c r="M42">
        <f>LARGE(D42:I42,1)</f>
        <v>319</v>
      </c>
      <c r="N42">
        <f>LARGE(D42:I42,2)</f>
        <v>313</v>
      </c>
      <c r="O42">
        <f>LARGE(D42:I42,3)</f>
        <v>309</v>
      </c>
      <c r="P42">
        <f>LARGE(D42:I42,4)</f>
        <v>308</v>
      </c>
    </row>
    <row r="43" spans="1:16" ht="12.75">
      <c r="A43" s="12">
        <v>2</v>
      </c>
      <c r="B43" s="21" t="s">
        <v>134</v>
      </c>
      <c r="C43" t="s">
        <v>7</v>
      </c>
      <c r="D43" s="28">
        <v>0</v>
      </c>
      <c r="E43" s="30">
        <v>229</v>
      </c>
      <c r="F43" s="44">
        <v>0</v>
      </c>
      <c r="G43" s="44">
        <v>220</v>
      </c>
      <c r="H43" s="44">
        <v>0</v>
      </c>
      <c r="I43" s="44">
        <v>0</v>
      </c>
      <c r="J43" s="17">
        <f>SUM(M43:P43)</f>
        <v>449</v>
      </c>
      <c r="M43">
        <f>LARGE(D43:I43,1)</f>
        <v>229</v>
      </c>
      <c r="N43">
        <f>LARGE(D43:I43,2)</f>
        <v>220</v>
      </c>
      <c r="O43">
        <f>LARGE(D43:I43,3)</f>
        <v>0</v>
      </c>
      <c r="P43">
        <f>LARGE(D43:I43,4)</f>
        <v>0</v>
      </c>
    </row>
    <row r="44" spans="1:16" ht="12.75">
      <c r="A44" s="26">
        <v>3</v>
      </c>
      <c r="B44" s="50" t="s">
        <v>147</v>
      </c>
      <c r="C44" s="50" t="s">
        <v>13</v>
      </c>
      <c r="D44" s="16">
        <v>0</v>
      </c>
      <c r="E44" s="16">
        <v>0</v>
      </c>
      <c r="F44" s="16">
        <v>0</v>
      </c>
      <c r="G44" s="16">
        <v>244</v>
      </c>
      <c r="H44" s="16">
        <v>0</v>
      </c>
      <c r="I44" s="16">
        <v>0</v>
      </c>
      <c r="J44" s="17">
        <f>SUM(M44:P44)</f>
        <v>244</v>
      </c>
      <c r="M44">
        <f>LARGE(D44:I44,1)</f>
        <v>244</v>
      </c>
      <c r="N44">
        <f>LARGE(D44:I44,2)</f>
        <v>0</v>
      </c>
      <c r="O44">
        <f>LARGE(D44:I44,3)</f>
        <v>0</v>
      </c>
      <c r="P44">
        <f>LARGE(D44:I44,4)</f>
        <v>0</v>
      </c>
    </row>
    <row r="45" spans="1:10" ht="12.75">
      <c r="A45" s="26"/>
      <c r="B45" s="50"/>
      <c r="C45" s="50"/>
      <c r="D45" s="16"/>
      <c r="E45" s="16"/>
      <c r="F45" s="16"/>
      <c r="G45" s="16"/>
      <c r="H45" s="16"/>
      <c r="I45" s="16"/>
      <c r="J45" s="17"/>
    </row>
    <row r="46" spans="1:9" ht="12.75">
      <c r="A46" s="18" t="s">
        <v>46</v>
      </c>
      <c r="D46" s="72" t="s">
        <v>23</v>
      </c>
      <c r="E46" s="72"/>
      <c r="F46" s="72"/>
      <c r="G46" s="72"/>
      <c r="H46" s="72"/>
      <c r="I46" s="72"/>
    </row>
    <row r="47" spans="2:10" ht="12.75">
      <c r="B47" t="s">
        <v>1</v>
      </c>
      <c r="C47" t="s">
        <v>2</v>
      </c>
      <c r="D47" s="10">
        <v>1</v>
      </c>
      <c r="E47" s="10">
        <v>2</v>
      </c>
      <c r="F47" s="10">
        <v>3</v>
      </c>
      <c r="G47" s="10">
        <v>4</v>
      </c>
      <c r="H47" s="10">
        <v>5</v>
      </c>
      <c r="I47" s="10">
        <v>6</v>
      </c>
      <c r="J47" s="3" t="s">
        <v>4</v>
      </c>
    </row>
    <row r="48" spans="1:16" ht="12.75">
      <c r="A48" s="12">
        <v>1</v>
      </c>
      <c r="B48" s="28" t="s">
        <v>89</v>
      </c>
      <c r="C48" s="28" t="s">
        <v>12</v>
      </c>
      <c r="D48" s="16">
        <v>0</v>
      </c>
      <c r="E48" s="17">
        <v>243</v>
      </c>
      <c r="F48" s="16">
        <v>211</v>
      </c>
      <c r="G48" s="16">
        <v>238</v>
      </c>
      <c r="H48" s="16">
        <v>0</v>
      </c>
      <c r="I48" s="16">
        <v>0</v>
      </c>
      <c r="J48" s="17">
        <f>SUM(M48:P48)</f>
        <v>692</v>
      </c>
      <c r="M48">
        <f>LARGE(D48:I48,1)</f>
        <v>243</v>
      </c>
      <c r="N48">
        <f>LARGE(D48:I48,2)</f>
        <v>238</v>
      </c>
      <c r="O48">
        <f>LARGE(D48:I48,3)</f>
        <v>211</v>
      </c>
      <c r="P48">
        <f>LARGE(D48:I48,4)</f>
        <v>0</v>
      </c>
    </row>
    <row r="49" spans="2:10" ht="12.75">
      <c r="B49" s="15"/>
      <c r="C49" s="15"/>
      <c r="D49" s="20"/>
      <c r="E49" s="15"/>
      <c r="F49" s="15"/>
      <c r="G49" s="15"/>
      <c r="H49" s="15"/>
      <c r="I49" s="15"/>
      <c r="J49" s="17"/>
    </row>
    <row r="50" spans="1:9" ht="12.75">
      <c r="A50" s="18" t="s">
        <v>15</v>
      </c>
      <c r="D50" s="72" t="s">
        <v>23</v>
      </c>
      <c r="E50" s="72"/>
      <c r="F50" s="72"/>
      <c r="G50" s="72"/>
      <c r="H50" s="72"/>
      <c r="I50" s="72"/>
    </row>
    <row r="51" spans="2:10" ht="12.75">
      <c r="B51" t="s">
        <v>1</v>
      </c>
      <c r="C51" t="s">
        <v>2</v>
      </c>
      <c r="D51" s="10">
        <v>1</v>
      </c>
      <c r="E51" s="10">
        <v>2</v>
      </c>
      <c r="F51" s="10">
        <v>3</v>
      </c>
      <c r="G51" s="10">
        <v>4</v>
      </c>
      <c r="H51" s="10">
        <v>5</v>
      </c>
      <c r="I51" s="10">
        <v>6</v>
      </c>
      <c r="J51" s="3" t="s">
        <v>4</v>
      </c>
    </row>
    <row r="52" spans="1:16" ht="12.75">
      <c r="A52" s="12">
        <v>1</v>
      </c>
      <c r="B52" s="15" t="s">
        <v>82</v>
      </c>
      <c r="C52" s="15" t="s">
        <v>12</v>
      </c>
      <c r="D52" s="16">
        <v>334</v>
      </c>
      <c r="E52" s="17">
        <v>330</v>
      </c>
      <c r="F52" s="17">
        <v>328</v>
      </c>
      <c r="G52" s="17">
        <v>327</v>
      </c>
      <c r="H52" s="16">
        <v>0</v>
      </c>
      <c r="I52" s="17">
        <v>0</v>
      </c>
      <c r="J52" s="17">
        <f>SUM(M52:P52)</f>
        <v>1319</v>
      </c>
      <c r="K52" s="15"/>
      <c r="L52" s="15"/>
      <c r="M52" s="15">
        <f>LARGE(D52:I52,1)</f>
        <v>334</v>
      </c>
      <c r="N52" s="15">
        <f>LARGE(D52:I52,2)</f>
        <v>330</v>
      </c>
      <c r="O52" s="15">
        <f>LARGE(D52:I52,3)</f>
        <v>328</v>
      </c>
      <c r="P52">
        <f>LARGE(D52:I52,4)</f>
        <v>327</v>
      </c>
    </row>
    <row r="53" spans="1:16" s="15" customFormat="1" ht="13.5" thickBot="1">
      <c r="A53" s="12">
        <v>2</v>
      </c>
      <c r="B53" s="60" t="s">
        <v>83</v>
      </c>
      <c r="C53" s="60" t="s">
        <v>7</v>
      </c>
      <c r="D53" s="58">
        <v>322</v>
      </c>
      <c r="E53" s="58">
        <v>321</v>
      </c>
      <c r="F53" s="59">
        <v>321</v>
      </c>
      <c r="G53" s="59">
        <v>326</v>
      </c>
      <c r="H53" s="59">
        <v>0</v>
      </c>
      <c r="I53" s="59">
        <v>0</v>
      </c>
      <c r="J53" s="59">
        <f>SUM(M53:P53)</f>
        <v>1290</v>
      </c>
      <c r="M53" s="15">
        <f>LARGE(D53:I53,1)</f>
        <v>326</v>
      </c>
      <c r="N53" s="15">
        <f>LARGE(D53:I53,2)</f>
        <v>322</v>
      </c>
      <c r="O53" s="15">
        <f>LARGE(D53:I53,3)</f>
        <v>321</v>
      </c>
      <c r="P53">
        <f>LARGE(D53:I53,4)</f>
        <v>321</v>
      </c>
    </row>
    <row r="54" spans="1:16" ht="12.75">
      <c r="A54" s="4">
        <v>3</v>
      </c>
      <c r="B54" s="47" t="s">
        <v>123</v>
      </c>
      <c r="C54" s="47" t="s">
        <v>13</v>
      </c>
      <c r="D54" s="16">
        <v>317</v>
      </c>
      <c r="E54" s="16">
        <v>0</v>
      </c>
      <c r="F54" s="17">
        <v>320</v>
      </c>
      <c r="G54" s="17">
        <v>314</v>
      </c>
      <c r="H54" s="17">
        <v>0</v>
      </c>
      <c r="I54" s="17">
        <v>0</v>
      </c>
      <c r="J54" s="17">
        <f>SUM(M54:P54)</f>
        <v>951</v>
      </c>
      <c r="M54" s="15">
        <f>LARGE(D54:I54,1)</f>
        <v>320</v>
      </c>
      <c r="N54" s="15">
        <f>LARGE(D54:I54,2)</f>
        <v>317</v>
      </c>
      <c r="O54" s="15">
        <f>LARGE(D54:I54,3)</f>
        <v>314</v>
      </c>
      <c r="P54">
        <f>LARGE(D54:I54,4)</f>
        <v>0</v>
      </c>
    </row>
    <row r="55" spans="1:16" ht="12.75">
      <c r="A55" s="12"/>
      <c r="B55" s="21"/>
      <c r="C55" s="21"/>
      <c r="D55" s="16"/>
      <c r="E55" s="16"/>
      <c r="F55" s="16"/>
      <c r="G55" s="16"/>
      <c r="H55" s="16"/>
      <c r="I55" s="16"/>
      <c r="J55" s="17"/>
      <c r="M55" s="15"/>
      <c r="N55" s="15"/>
      <c r="O55" s="15"/>
      <c r="P55" s="15"/>
    </row>
    <row r="56" spans="1:9" ht="12.75">
      <c r="A56" s="18" t="s">
        <v>18</v>
      </c>
      <c r="D56" s="72" t="s">
        <v>23</v>
      </c>
      <c r="E56" s="72"/>
      <c r="F56" s="72"/>
      <c r="G56" s="72"/>
      <c r="H56" s="72"/>
      <c r="I56" s="72"/>
    </row>
    <row r="57" spans="2:10" ht="12.75">
      <c r="B57" t="s">
        <v>1</v>
      </c>
      <c r="C57" t="s">
        <v>2</v>
      </c>
      <c r="D57" s="10">
        <v>1</v>
      </c>
      <c r="E57" s="10">
        <v>2</v>
      </c>
      <c r="F57" s="10">
        <v>3</v>
      </c>
      <c r="G57" s="10">
        <v>4</v>
      </c>
      <c r="H57" s="10">
        <v>5</v>
      </c>
      <c r="I57" s="10">
        <v>6</v>
      </c>
      <c r="J57" s="3" t="s">
        <v>4</v>
      </c>
    </row>
    <row r="58" spans="1:16" ht="12.75">
      <c r="A58" s="12">
        <v>1</v>
      </c>
      <c r="B58" t="s">
        <v>42</v>
      </c>
      <c r="C58" t="s">
        <v>12</v>
      </c>
      <c r="D58" s="3">
        <v>294</v>
      </c>
      <c r="E58" s="3">
        <v>290</v>
      </c>
      <c r="F58" s="3">
        <v>306</v>
      </c>
      <c r="G58" s="3">
        <v>307</v>
      </c>
      <c r="H58" s="3">
        <v>0</v>
      </c>
      <c r="I58" s="10">
        <v>0</v>
      </c>
      <c r="J58" s="3">
        <f>SUM(M58:P58)</f>
        <v>1197</v>
      </c>
      <c r="K58" s="15"/>
      <c r="L58" s="15"/>
      <c r="M58" s="15">
        <f>LARGE(D58:I58,1)</f>
        <v>307</v>
      </c>
      <c r="N58" s="15">
        <f>LARGE(D58:I58,2)</f>
        <v>306</v>
      </c>
      <c r="O58" s="15">
        <f>LARGE(D58:I58,3)</f>
        <v>294</v>
      </c>
      <c r="P58">
        <f>LARGE(D58:I58,4)</f>
        <v>290</v>
      </c>
    </row>
    <row r="59" spans="1:16" ht="13.5" thickBot="1">
      <c r="A59" s="56">
        <v>2</v>
      </c>
      <c r="B59" s="57" t="s">
        <v>17</v>
      </c>
      <c r="C59" s="57" t="s">
        <v>9</v>
      </c>
      <c r="D59" s="59">
        <v>296</v>
      </c>
      <c r="E59" s="59">
        <v>293</v>
      </c>
      <c r="F59" s="59">
        <v>304</v>
      </c>
      <c r="G59" s="59">
        <v>289</v>
      </c>
      <c r="H59" s="58">
        <v>0</v>
      </c>
      <c r="I59" s="59">
        <v>0</v>
      </c>
      <c r="J59" s="59">
        <f>SUM(M59:P59)</f>
        <v>1182</v>
      </c>
      <c r="M59">
        <f>LARGE(D59:I59,1)</f>
        <v>304</v>
      </c>
      <c r="N59">
        <f>LARGE(D59:I59,2)</f>
        <v>296</v>
      </c>
      <c r="O59">
        <f>LARGE(D59:I59,3)</f>
        <v>293</v>
      </c>
      <c r="P59">
        <f>LARGE(D59:I59,4)</f>
        <v>289</v>
      </c>
    </row>
    <row r="60" spans="1:16" s="15" customFormat="1" ht="12.75">
      <c r="A60" s="12">
        <v>3</v>
      </c>
      <c r="B60" s="15" t="s">
        <v>45</v>
      </c>
      <c r="C60" s="15" t="s">
        <v>12</v>
      </c>
      <c r="D60" s="17">
        <v>0</v>
      </c>
      <c r="E60" s="17">
        <v>0</v>
      </c>
      <c r="F60" s="17">
        <v>307</v>
      </c>
      <c r="G60" s="16">
        <v>0</v>
      </c>
      <c r="H60" s="16">
        <v>0</v>
      </c>
      <c r="I60" s="17">
        <v>0</v>
      </c>
      <c r="J60" s="17">
        <f>SUM(M60:P60)</f>
        <v>307</v>
      </c>
      <c r="M60" s="15">
        <f>LARGE(D60:I60,1)</f>
        <v>307</v>
      </c>
      <c r="N60" s="15">
        <f>LARGE(D60:I60,2)</f>
        <v>0</v>
      </c>
      <c r="O60" s="15">
        <f>LARGE(D60:I60,3)</f>
        <v>0</v>
      </c>
      <c r="P60" s="15">
        <f>LARGE(D60:I60,4)</f>
        <v>0</v>
      </c>
    </row>
    <row r="61" spans="1:9" ht="12.75">
      <c r="A61" s="18" t="s">
        <v>19</v>
      </c>
      <c r="D61" s="72" t="s">
        <v>23</v>
      </c>
      <c r="E61" s="72"/>
      <c r="F61" s="72"/>
      <c r="G61" s="72"/>
      <c r="H61" s="72"/>
      <c r="I61" s="72"/>
    </row>
    <row r="62" spans="2:10" ht="12.75">
      <c r="B62" t="s">
        <v>1</v>
      </c>
      <c r="C62" t="s">
        <v>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3" t="s">
        <v>4</v>
      </c>
    </row>
    <row r="63" spans="1:16" ht="13.5" thickBot="1">
      <c r="A63" s="12">
        <v>1</v>
      </c>
      <c r="B63" s="57" t="s">
        <v>58</v>
      </c>
      <c r="C63" s="61" t="s">
        <v>9</v>
      </c>
      <c r="D63" s="58">
        <v>308</v>
      </c>
      <c r="E63" s="59">
        <v>307</v>
      </c>
      <c r="F63" s="59">
        <v>276</v>
      </c>
      <c r="G63" s="58">
        <v>0</v>
      </c>
      <c r="H63" s="58">
        <v>0</v>
      </c>
      <c r="I63" s="59">
        <v>0</v>
      </c>
      <c r="J63" s="59">
        <f>SUM(M63:O63)</f>
        <v>891</v>
      </c>
      <c r="K63" s="15"/>
      <c r="L63" s="15"/>
      <c r="M63" s="69">
        <f>LARGE(D63:I63,1)</f>
        <v>308</v>
      </c>
      <c r="N63" s="15">
        <f>LARGE(D63:I63,2)</f>
        <v>307</v>
      </c>
      <c r="O63" s="15">
        <f>LARGE(D63:I63,3)</f>
        <v>276</v>
      </c>
      <c r="P63" s="15"/>
    </row>
    <row r="64" spans="1:15" ht="12.75">
      <c r="A64" s="12">
        <v>2</v>
      </c>
      <c r="B64" s="21" t="s">
        <v>96</v>
      </c>
      <c r="C64" s="31" t="s">
        <v>12</v>
      </c>
      <c r="D64" s="16">
        <v>0</v>
      </c>
      <c r="E64" s="17">
        <v>0</v>
      </c>
      <c r="F64" s="17">
        <v>0</v>
      </c>
      <c r="G64" s="17">
        <v>317</v>
      </c>
      <c r="H64" s="17">
        <v>0</v>
      </c>
      <c r="I64" s="17">
        <v>0</v>
      </c>
      <c r="J64" s="17">
        <f>SUM(M64:O64)</f>
        <v>317</v>
      </c>
      <c r="K64" s="15"/>
      <c r="M64">
        <f>LARGE(D64:I64,1)</f>
        <v>317</v>
      </c>
      <c r="N64">
        <f>LARGE(D64:I64,2)</f>
        <v>0</v>
      </c>
      <c r="O64">
        <f>LARGE(D64:I64,3)</f>
        <v>0</v>
      </c>
    </row>
    <row r="65" spans="1:15" ht="12.75">
      <c r="A65" s="12">
        <v>3</v>
      </c>
      <c r="D65" s="10">
        <v>0</v>
      </c>
      <c r="E65" s="3">
        <v>0</v>
      </c>
      <c r="F65" s="3">
        <v>0</v>
      </c>
      <c r="G65" s="3">
        <v>0</v>
      </c>
      <c r="H65" s="10">
        <v>0</v>
      </c>
      <c r="I65" s="10">
        <v>0</v>
      </c>
      <c r="J65" s="17">
        <f>SUM(M65:O65)</f>
        <v>0</v>
      </c>
      <c r="M65">
        <f>LARGE(D65:I65,1)</f>
        <v>0</v>
      </c>
      <c r="N65">
        <f>LARGE(D65:I65,2)</f>
        <v>0</v>
      </c>
      <c r="O65">
        <f>LARGE(D65:I65,3)</f>
        <v>0</v>
      </c>
    </row>
    <row r="66" spans="1:10" ht="12.75">
      <c r="A66" s="12"/>
      <c r="B66" s="50"/>
      <c r="C66" s="50"/>
      <c r="D66" s="10"/>
      <c r="E66" s="10"/>
      <c r="F66" s="10"/>
      <c r="G66" s="10"/>
      <c r="H66" s="10"/>
      <c r="I66" s="10"/>
      <c r="J66" s="17"/>
    </row>
    <row r="67" spans="1:11" ht="12.75">
      <c r="A67" s="12"/>
      <c r="D67" s="72" t="s">
        <v>23</v>
      </c>
      <c r="E67" s="72"/>
      <c r="F67" s="72"/>
      <c r="G67" s="72"/>
      <c r="H67" s="72"/>
      <c r="I67" s="72"/>
      <c r="K67" s="2"/>
    </row>
    <row r="68" spans="1:10" ht="12.75">
      <c r="A68" s="18" t="s">
        <v>20</v>
      </c>
      <c r="B68" t="s">
        <v>1</v>
      </c>
      <c r="C68" t="s">
        <v>2</v>
      </c>
      <c r="D68" s="10">
        <v>1</v>
      </c>
      <c r="E68" s="10">
        <v>2</v>
      </c>
      <c r="F68" s="10">
        <v>3</v>
      </c>
      <c r="G68" s="10">
        <v>4</v>
      </c>
      <c r="H68" s="10">
        <v>5</v>
      </c>
      <c r="I68" s="10">
        <v>6</v>
      </c>
      <c r="J68" s="3" t="s">
        <v>4</v>
      </c>
    </row>
    <row r="69" spans="1:15" ht="12.75">
      <c r="A69" s="4">
        <v>1</v>
      </c>
      <c r="B69" t="s">
        <v>16</v>
      </c>
      <c r="C69" t="s">
        <v>12</v>
      </c>
      <c r="D69" s="17">
        <v>295</v>
      </c>
      <c r="E69" s="17">
        <v>301</v>
      </c>
      <c r="F69" s="17">
        <v>310</v>
      </c>
      <c r="G69" s="16">
        <v>298</v>
      </c>
      <c r="H69" s="16">
        <v>0</v>
      </c>
      <c r="I69" s="17">
        <v>0</v>
      </c>
      <c r="J69" s="3">
        <f>SUM(M69:O69)</f>
        <v>909</v>
      </c>
      <c r="M69">
        <f>LARGE(D69:I69,1)</f>
        <v>310</v>
      </c>
      <c r="N69">
        <f>LARGE(D69:I69,2)</f>
        <v>301</v>
      </c>
      <c r="O69">
        <f>LARGE(D69:I69,3)</f>
        <v>298</v>
      </c>
    </row>
    <row r="70" spans="1:15" ht="13.5" thickBot="1">
      <c r="A70" s="56">
        <v>2</v>
      </c>
      <c r="B70" s="57" t="s">
        <v>42</v>
      </c>
      <c r="C70" s="57" t="s">
        <v>12</v>
      </c>
      <c r="D70" s="66">
        <v>295</v>
      </c>
      <c r="E70" s="59">
        <v>301</v>
      </c>
      <c r="F70" s="58">
        <v>170</v>
      </c>
      <c r="G70" s="59">
        <v>253</v>
      </c>
      <c r="H70" s="59">
        <v>0</v>
      </c>
      <c r="I70" s="59">
        <v>0</v>
      </c>
      <c r="J70" s="59">
        <f>SUM(M70:O70)</f>
        <v>849</v>
      </c>
      <c r="K70" s="15"/>
      <c r="L70" s="15"/>
      <c r="M70" s="15">
        <f>LARGE(D70:I70,1)</f>
        <v>301</v>
      </c>
      <c r="N70" s="15">
        <f>LARGE(D70:I70,2)</f>
        <v>295</v>
      </c>
      <c r="O70" s="15">
        <f>LARGE(D70:I70,3)</f>
        <v>253</v>
      </c>
    </row>
    <row r="71" spans="1:15" ht="12.75">
      <c r="A71" s="12">
        <v>3</v>
      </c>
      <c r="B71" t="s">
        <v>41</v>
      </c>
      <c r="C71" t="s">
        <v>12</v>
      </c>
      <c r="D71" s="17">
        <v>0</v>
      </c>
      <c r="E71" s="17">
        <v>303</v>
      </c>
      <c r="F71" s="17">
        <v>297</v>
      </c>
      <c r="G71" s="16">
        <v>0</v>
      </c>
      <c r="H71" s="16">
        <v>0</v>
      </c>
      <c r="I71" s="16">
        <v>0</v>
      </c>
      <c r="J71" s="3">
        <f>SUM(M71:O71)</f>
        <v>600</v>
      </c>
      <c r="M71">
        <f>LARGE(D71:I71,1)</f>
        <v>303</v>
      </c>
      <c r="N71">
        <f>LARGE(D71:I71,2)</f>
        <v>297</v>
      </c>
      <c r="O71">
        <f>LARGE(D71:I71,3)</f>
        <v>0</v>
      </c>
    </row>
    <row r="72" spans="1:15" s="15" customFormat="1" ht="12.75">
      <c r="A72" s="4">
        <v>4</v>
      </c>
      <c r="B72" s="31" t="s">
        <v>139</v>
      </c>
      <c r="C72" s="25" t="s">
        <v>12</v>
      </c>
      <c r="D72" s="25">
        <v>0</v>
      </c>
      <c r="E72" s="25">
        <v>0</v>
      </c>
      <c r="F72" s="25">
        <v>271</v>
      </c>
      <c r="G72" s="25">
        <v>0</v>
      </c>
      <c r="H72" s="25">
        <v>0</v>
      </c>
      <c r="I72" s="25">
        <v>0</v>
      </c>
      <c r="J72" s="3">
        <f>SUM(M72:O72)</f>
        <v>271</v>
      </c>
      <c r="K72"/>
      <c r="L72"/>
      <c r="M72">
        <f>LARGE(D72:I72,1)</f>
        <v>271</v>
      </c>
      <c r="N72">
        <v>0</v>
      </c>
      <c r="O72">
        <v>0</v>
      </c>
    </row>
    <row r="73" spans="1:15" ht="12.75">
      <c r="A73" s="4">
        <v>5</v>
      </c>
      <c r="B73" s="31" t="s">
        <v>56</v>
      </c>
      <c r="C73" t="s">
        <v>12</v>
      </c>
      <c r="D73" s="16">
        <v>0</v>
      </c>
      <c r="E73" s="16">
        <v>0</v>
      </c>
      <c r="F73" s="16">
        <v>215</v>
      </c>
      <c r="G73" s="16">
        <v>0</v>
      </c>
      <c r="H73" s="16">
        <v>0</v>
      </c>
      <c r="I73" s="16">
        <v>0</v>
      </c>
      <c r="J73" s="17">
        <f>SUM(M73:O73)</f>
        <v>215</v>
      </c>
      <c r="M73">
        <f>LARGE(D73:I73,1)</f>
        <v>215</v>
      </c>
      <c r="N73">
        <f>LARGE(D73:I73,2)</f>
        <v>0</v>
      </c>
      <c r="O73">
        <f>LARGE(D73:I73,3)</f>
        <v>0</v>
      </c>
    </row>
    <row r="74" spans="2:10" ht="12.75">
      <c r="B74" s="31"/>
      <c r="D74" s="16"/>
      <c r="E74" s="16"/>
      <c r="F74" s="16"/>
      <c r="G74" s="16"/>
      <c r="H74" s="16"/>
      <c r="I74" s="16"/>
      <c r="J74" s="17"/>
    </row>
    <row r="75" spans="4:9" ht="12.75">
      <c r="D75" s="72" t="s">
        <v>23</v>
      </c>
      <c r="E75" s="72"/>
      <c r="F75" s="72"/>
      <c r="G75" s="72"/>
      <c r="H75" s="72"/>
      <c r="I75" s="72"/>
    </row>
    <row r="76" spans="1:10" ht="12.75">
      <c r="A76" s="18" t="s">
        <v>60</v>
      </c>
      <c r="B76" t="s">
        <v>1</v>
      </c>
      <c r="C76" t="s">
        <v>2</v>
      </c>
      <c r="D76" s="10">
        <v>1</v>
      </c>
      <c r="E76" s="10">
        <v>2</v>
      </c>
      <c r="F76" s="10">
        <v>3</v>
      </c>
      <c r="G76" s="10">
        <v>4</v>
      </c>
      <c r="H76" s="10">
        <v>5</v>
      </c>
      <c r="I76" s="10">
        <v>6</v>
      </c>
      <c r="J76" s="3" t="s">
        <v>4</v>
      </c>
    </row>
    <row r="77" spans="1:15" ht="12.75">
      <c r="A77" s="12">
        <v>1</v>
      </c>
      <c r="B77" s="71" t="s">
        <v>100</v>
      </c>
      <c r="C77" s="71" t="s">
        <v>12</v>
      </c>
      <c r="D77" s="16">
        <v>263</v>
      </c>
      <c r="E77" s="16">
        <v>296</v>
      </c>
      <c r="F77" s="17">
        <v>0</v>
      </c>
      <c r="G77" s="17">
        <v>0</v>
      </c>
      <c r="H77" s="17">
        <v>0</v>
      </c>
      <c r="I77" s="17">
        <v>0</v>
      </c>
      <c r="J77" s="17">
        <f>SUM(M77:O77)</f>
        <v>559</v>
      </c>
      <c r="K77" s="15"/>
      <c r="L77" s="15"/>
      <c r="M77" s="15">
        <f>LARGE(D77:I77,1)</f>
        <v>296</v>
      </c>
      <c r="N77" s="15">
        <f>LARGE(D77:I77,2)</f>
        <v>263</v>
      </c>
      <c r="O77" s="15">
        <f>LARGE(D77:I77,3)</f>
        <v>0</v>
      </c>
    </row>
    <row r="78" spans="1:15" s="15" customFormat="1" ht="12.75">
      <c r="A78" s="4">
        <v>2</v>
      </c>
      <c r="B78" t="str">
        <f>B42</f>
        <v>Rebecca Johansson</v>
      </c>
      <c r="C78" t="str">
        <f>C42</f>
        <v>Västervik</v>
      </c>
      <c r="D78" s="10">
        <v>0</v>
      </c>
      <c r="E78" s="10">
        <v>0</v>
      </c>
      <c r="F78" s="10">
        <v>299</v>
      </c>
      <c r="G78" s="10">
        <v>0</v>
      </c>
      <c r="H78" s="10">
        <v>0</v>
      </c>
      <c r="I78" s="10">
        <v>0</v>
      </c>
      <c r="J78" s="17">
        <f>SUM(M78:O78)</f>
        <v>299</v>
      </c>
      <c r="K78"/>
      <c r="L78"/>
      <c r="M78" s="15">
        <f>LARGE(D78:I78,1)</f>
        <v>299</v>
      </c>
      <c r="N78" s="15">
        <f>LARGE(D78:I78,2)</f>
        <v>0</v>
      </c>
      <c r="O78" s="15">
        <f>LARGE(D78:I78,3)</f>
        <v>0</v>
      </c>
    </row>
    <row r="79" spans="4:15" ht="12.75">
      <c r="D79" s="10"/>
      <c r="E79" s="10"/>
      <c r="F79" s="10"/>
      <c r="G79" s="10"/>
      <c r="H79" s="10"/>
      <c r="I79" s="10"/>
      <c r="J79" s="17"/>
      <c r="M79" s="15"/>
      <c r="N79" s="15"/>
      <c r="O79" s="15"/>
    </row>
    <row r="80" spans="4:9" ht="12.75">
      <c r="D80" s="72" t="s">
        <v>23</v>
      </c>
      <c r="E80" s="72"/>
      <c r="F80" s="72"/>
      <c r="G80" s="72"/>
      <c r="H80" s="72"/>
      <c r="I80" s="72"/>
    </row>
    <row r="81" spans="1:10" ht="12.75">
      <c r="A81" s="18" t="s">
        <v>39</v>
      </c>
      <c r="B81" t="s">
        <v>1</v>
      </c>
      <c r="C81" t="s">
        <v>2</v>
      </c>
      <c r="D81" s="10">
        <v>1</v>
      </c>
      <c r="E81" s="10">
        <v>2</v>
      </c>
      <c r="F81" s="10">
        <v>3</v>
      </c>
      <c r="G81" s="10">
        <v>4</v>
      </c>
      <c r="H81" s="10">
        <v>5</v>
      </c>
      <c r="I81" s="10">
        <v>6</v>
      </c>
      <c r="J81" s="3" t="s">
        <v>4</v>
      </c>
    </row>
    <row r="82" spans="1:15" ht="12.75">
      <c r="A82" s="12">
        <v>1</v>
      </c>
      <c r="B82" s="28"/>
      <c r="C82" s="28"/>
      <c r="D82" s="17">
        <v>0</v>
      </c>
      <c r="E82" s="17">
        <v>0</v>
      </c>
      <c r="F82" s="17">
        <v>0</v>
      </c>
      <c r="G82" s="16">
        <v>0</v>
      </c>
      <c r="H82" s="16">
        <v>0</v>
      </c>
      <c r="I82" s="16">
        <v>0</v>
      </c>
      <c r="J82" s="17">
        <f>SUM(M82:O82)</f>
        <v>0</v>
      </c>
      <c r="K82" s="15"/>
      <c r="M82">
        <f>LARGE(D82:I82,1)</f>
        <v>0</v>
      </c>
      <c r="N82">
        <f>LARGE(D82:I82,2)</f>
        <v>0</v>
      </c>
      <c r="O82">
        <f>LARGE(D82:I82,3)</f>
        <v>0</v>
      </c>
    </row>
    <row r="83" spans="1:15" ht="13.5" thickBot="1">
      <c r="A83" s="12">
        <v>2</v>
      </c>
      <c r="B83" s="62"/>
      <c r="C83" s="62"/>
      <c r="D83" s="59">
        <v>0</v>
      </c>
      <c r="E83" s="59">
        <v>0</v>
      </c>
      <c r="F83" s="58">
        <v>0</v>
      </c>
      <c r="G83" s="58">
        <v>0</v>
      </c>
      <c r="H83" s="59">
        <v>0</v>
      </c>
      <c r="I83" s="58">
        <v>0</v>
      </c>
      <c r="J83" s="59">
        <f>SUM(M83:O83)</f>
        <v>0</v>
      </c>
      <c r="K83" s="15"/>
      <c r="M83">
        <f>LARGE(D83:I83,1)</f>
        <v>0</v>
      </c>
      <c r="N83">
        <f>LARGE(D83:I83,2)</f>
        <v>0</v>
      </c>
      <c r="O83">
        <f>LARGE(D83:I83,3)</f>
        <v>0</v>
      </c>
    </row>
    <row r="84" spans="2:11" ht="12.75">
      <c r="B84" s="22"/>
      <c r="C84" s="22"/>
      <c r="D84" s="16"/>
      <c r="E84" s="16"/>
      <c r="F84" s="16"/>
      <c r="G84" s="16"/>
      <c r="H84" s="16"/>
      <c r="I84" s="16"/>
      <c r="J84" s="17"/>
      <c r="K84" s="15"/>
    </row>
    <row r="85" spans="1:9" ht="12.75">
      <c r="A85" s="12"/>
      <c r="D85" s="72" t="s">
        <v>23</v>
      </c>
      <c r="E85" s="72"/>
      <c r="F85" s="72"/>
      <c r="G85" s="72"/>
      <c r="H85" s="72"/>
      <c r="I85" s="72"/>
    </row>
    <row r="86" spans="1:10" ht="12.75">
      <c r="A86" s="18" t="s">
        <v>61</v>
      </c>
      <c r="B86" t="s">
        <v>1</v>
      </c>
      <c r="C86" t="s">
        <v>2</v>
      </c>
      <c r="D86" s="10">
        <v>1</v>
      </c>
      <c r="E86" s="10">
        <v>2</v>
      </c>
      <c r="F86" s="10">
        <v>3</v>
      </c>
      <c r="G86" s="10">
        <v>4</v>
      </c>
      <c r="H86" s="10">
        <v>5</v>
      </c>
      <c r="I86" s="10">
        <v>6</v>
      </c>
      <c r="J86" s="3" t="s">
        <v>4</v>
      </c>
    </row>
    <row r="87" spans="1:15" ht="13.5" thickBot="1">
      <c r="A87" s="12">
        <v>1</v>
      </c>
      <c r="B87" s="57" t="s">
        <v>16</v>
      </c>
      <c r="C87" s="86" t="s">
        <v>12</v>
      </c>
      <c r="D87" s="58">
        <v>265</v>
      </c>
      <c r="E87" s="59">
        <v>287</v>
      </c>
      <c r="F87" s="59">
        <v>298</v>
      </c>
      <c r="G87" s="59">
        <v>295</v>
      </c>
      <c r="H87" s="58">
        <v>0</v>
      </c>
      <c r="I87" s="59">
        <v>0</v>
      </c>
      <c r="J87" s="59">
        <f>SUM(M87:O87)</f>
        <v>880</v>
      </c>
      <c r="K87" s="15"/>
      <c r="M87">
        <f>LARGE(D87:I87,1)</f>
        <v>298</v>
      </c>
      <c r="N87">
        <f>LARGE(D87:I87,2)</f>
        <v>295</v>
      </c>
      <c r="O87">
        <f>LARGE(D87:I87,3)</f>
        <v>287</v>
      </c>
    </row>
    <row r="88" spans="1:15" ht="12.75">
      <c r="A88" s="12">
        <v>2</v>
      </c>
      <c r="B88" s="28" t="s">
        <v>56</v>
      </c>
      <c r="C88" s="15" t="s">
        <v>12</v>
      </c>
      <c r="D88" s="16">
        <v>0</v>
      </c>
      <c r="E88" s="16">
        <v>0</v>
      </c>
      <c r="F88" s="17">
        <v>172</v>
      </c>
      <c r="G88" s="17">
        <v>0</v>
      </c>
      <c r="H88" s="16">
        <v>0</v>
      </c>
      <c r="I88" s="17">
        <v>0</v>
      </c>
      <c r="J88" s="17">
        <f>SUM(M88:O88)</f>
        <v>172</v>
      </c>
      <c r="K88" s="15"/>
      <c r="M88" s="15">
        <f>LARGE(D88:I88,1)</f>
        <v>172</v>
      </c>
      <c r="N88">
        <v>0</v>
      </c>
      <c r="O88">
        <v>0</v>
      </c>
    </row>
    <row r="89" spans="2:11" ht="12.75">
      <c r="B89" s="31"/>
      <c r="C89" s="25"/>
      <c r="D89" s="16"/>
      <c r="E89" s="16"/>
      <c r="F89" s="16"/>
      <c r="G89" s="16"/>
      <c r="H89" s="16"/>
      <c r="I89" s="16"/>
      <c r="J89" s="17"/>
      <c r="K89" s="15"/>
    </row>
    <row r="90" spans="1:11" ht="12.75">
      <c r="A90" s="51"/>
      <c r="B90" s="1"/>
      <c r="D90" s="16"/>
      <c r="E90" s="16"/>
      <c r="F90" s="16"/>
      <c r="G90" s="16"/>
      <c r="H90" s="16"/>
      <c r="I90" s="16"/>
      <c r="J90" s="17"/>
      <c r="K90" s="15"/>
    </row>
    <row r="91" spans="1:10" ht="12.75">
      <c r="A91" s="51" t="s">
        <v>72</v>
      </c>
      <c r="B91" t="s">
        <v>1</v>
      </c>
      <c r="C91" t="s">
        <v>2</v>
      </c>
      <c r="D91" s="10">
        <v>1</v>
      </c>
      <c r="E91" s="10">
        <v>2</v>
      </c>
      <c r="F91" s="10">
        <v>3</v>
      </c>
      <c r="G91" s="10">
        <v>4</v>
      </c>
      <c r="H91" s="10">
        <v>5</v>
      </c>
      <c r="I91" s="10">
        <v>6</v>
      </c>
      <c r="J91" s="3" t="s">
        <v>4</v>
      </c>
    </row>
    <row r="92" spans="2:15" ht="12.75">
      <c r="B92" s="25"/>
      <c r="C92" s="25"/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7">
        <f>SUM(M92:O92)</f>
        <v>0</v>
      </c>
      <c r="K92" s="15"/>
      <c r="M92">
        <f>LARGE(D92:I92,1)</f>
        <v>0</v>
      </c>
      <c r="N92">
        <f>LARGE(D92:I92,2)</f>
        <v>0</v>
      </c>
      <c r="O92">
        <f>LARGE(D92:I92,3)</f>
        <v>0</v>
      </c>
    </row>
    <row r="93" spans="1:11" ht="12.75">
      <c r="A93" s="12"/>
      <c r="B93" s="15"/>
      <c r="C93" s="15"/>
      <c r="D93" s="16"/>
      <c r="E93" s="16"/>
      <c r="F93" s="16"/>
      <c r="G93" s="16"/>
      <c r="H93" s="16"/>
      <c r="I93" s="16"/>
      <c r="J93" s="17"/>
      <c r="K93" s="15"/>
    </row>
    <row r="94" spans="1:9" ht="12.75">
      <c r="A94" s="12"/>
      <c r="D94" s="72" t="s">
        <v>23</v>
      </c>
      <c r="E94" s="72"/>
      <c r="F94" s="72"/>
      <c r="G94" s="72"/>
      <c r="H94" s="72"/>
      <c r="I94" s="72"/>
    </row>
    <row r="95" spans="1:10" ht="12.75">
      <c r="A95" s="18" t="s">
        <v>21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17" t="s">
        <v>4</v>
      </c>
    </row>
    <row r="96" spans="1:18" ht="12.75">
      <c r="A96" s="12">
        <v>1</v>
      </c>
      <c r="B96" s="15" t="s">
        <v>12</v>
      </c>
      <c r="C96" s="15"/>
      <c r="D96" s="3">
        <v>944</v>
      </c>
      <c r="E96" s="3">
        <v>966</v>
      </c>
      <c r="F96" s="3">
        <v>971</v>
      </c>
      <c r="G96" s="3">
        <v>959</v>
      </c>
      <c r="H96" s="3">
        <v>0</v>
      </c>
      <c r="I96" s="3">
        <v>0</v>
      </c>
      <c r="J96" s="17">
        <f>SUM(M96:R96)</f>
        <v>3840</v>
      </c>
      <c r="M96">
        <f>LARGE(D96:I96,1)</f>
        <v>971</v>
      </c>
      <c r="N96">
        <f>LARGE(D96:I96,2)</f>
        <v>966</v>
      </c>
      <c r="O96">
        <f>LARGE(D96:I96,3)</f>
        <v>959</v>
      </c>
      <c r="P96">
        <v>944</v>
      </c>
      <c r="Q96">
        <v>0</v>
      </c>
      <c r="R96">
        <v>0</v>
      </c>
    </row>
    <row r="97" spans="1:18" ht="12.75">
      <c r="A97" s="12">
        <v>2</v>
      </c>
      <c r="B97" s="15" t="s">
        <v>7</v>
      </c>
      <c r="C97" s="15"/>
      <c r="D97" s="17">
        <v>929</v>
      </c>
      <c r="E97" s="17">
        <v>969</v>
      </c>
      <c r="F97" s="17">
        <v>954</v>
      </c>
      <c r="G97" s="17">
        <v>933</v>
      </c>
      <c r="H97" s="17">
        <v>0</v>
      </c>
      <c r="I97" s="17">
        <v>0</v>
      </c>
      <c r="J97" s="17">
        <f>SUM(M97:R97)</f>
        <v>3785</v>
      </c>
      <c r="K97" s="15"/>
      <c r="L97" s="15"/>
      <c r="M97" s="15">
        <f>LARGE(D97:I97,1)</f>
        <v>969</v>
      </c>
      <c r="N97" s="15">
        <f>LARGE(D97:I97,2)</f>
        <v>954</v>
      </c>
      <c r="O97" s="15">
        <f>LARGE(D97:I97,3)</f>
        <v>933</v>
      </c>
      <c r="P97">
        <v>929</v>
      </c>
      <c r="Q97">
        <f>LARGE(D96:I96,5)</f>
        <v>0</v>
      </c>
      <c r="R97">
        <f>LARGE(D96:I96,6)</f>
        <v>0</v>
      </c>
    </row>
    <row r="98" spans="1:18" s="15" customFormat="1" ht="12.75">
      <c r="A98" s="12">
        <v>3</v>
      </c>
      <c r="B98" t="s">
        <v>13</v>
      </c>
      <c r="C98"/>
      <c r="D98" s="10">
        <v>930</v>
      </c>
      <c r="E98" s="10">
        <v>0</v>
      </c>
      <c r="F98" s="10">
        <v>0</v>
      </c>
      <c r="G98" s="10">
        <v>943</v>
      </c>
      <c r="H98" s="10">
        <v>0</v>
      </c>
      <c r="I98" s="10">
        <v>0</v>
      </c>
      <c r="J98" s="17">
        <f>SUM(M98:R98)</f>
        <v>1873</v>
      </c>
      <c r="K98"/>
      <c r="L98"/>
      <c r="M98">
        <f>LARGE(D98:I98,1)</f>
        <v>943</v>
      </c>
      <c r="N98">
        <f>LARGE(D98:I98,2)</f>
        <v>930</v>
      </c>
      <c r="O98">
        <f>LARGE(D98:I98,3)</f>
        <v>0</v>
      </c>
      <c r="P98" s="15">
        <v>0</v>
      </c>
      <c r="Q98" s="15">
        <f>LARGE(D97:I97,5)</f>
        <v>0</v>
      </c>
      <c r="R98" s="15">
        <f>LARGE(D97:I97,6)</f>
        <v>0</v>
      </c>
    </row>
    <row r="99" spans="4:10" ht="12.75">
      <c r="D99" s="72" t="s">
        <v>23</v>
      </c>
      <c r="E99" s="72"/>
      <c r="F99" s="72"/>
      <c r="G99" s="72"/>
      <c r="H99" s="72"/>
      <c r="I99" s="72"/>
      <c r="J99" s="17"/>
    </row>
    <row r="100" spans="1:10" ht="12.75">
      <c r="A100" s="18" t="s">
        <v>22</v>
      </c>
      <c r="D100" s="10">
        <v>1</v>
      </c>
      <c r="E100" s="10">
        <v>2</v>
      </c>
      <c r="F100" s="10">
        <v>3</v>
      </c>
      <c r="G100" s="10">
        <v>4</v>
      </c>
      <c r="H100" s="10">
        <v>5</v>
      </c>
      <c r="I100" s="10">
        <v>6</v>
      </c>
      <c r="J100" s="17" t="s">
        <v>4</v>
      </c>
    </row>
    <row r="101" spans="1:18" ht="12.75">
      <c r="A101" s="12">
        <v>1</v>
      </c>
      <c r="B101" s="15" t="s">
        <v>12</v>
      </c>
      <c r="C101" s="15"/>
      <c r="D101" s="17">
        <v>628</v>
      </c>
      <c r="E101" s="17">
        <v>611</v>
      </c>
      <c r="F101" s="17">
        <v>635</v>
      </c>
      <c r="G101" s="17">
        <v>643</v>
      </c>
      <c r="H101" s="17">
        <v>0</v>
      </c>
      <c r="I101" s="17">
        <v>0</v>
      </c>
      <c r="J101" s="17">
        <f>SUM(M101:R101)</f>
        <v>2517</v>
      </c>
      <c r="M101">
        <f>LARGE(D101:I101,1)</f>
        <v>643</v>
      </c>
      <c r="N101">
        <f>LARGE(D101:I101,2)</f>
        <v>635</v>
      </c>
      <c r="O101">
        <f>LARGE(D101:I101,3)</f>
        <v>628</v>
      </c>
      <c r="P101">
        <f>LARGE(D101:I101,4)</f>
        <v>611</v>
      </c>
      <c r="Q101">
        <v>0</v>
      </c>
      <c r="R101">
        <v>0</v>
      </c>
    </row>
    <row r="102" spans="1:18" ht="12.75">
      <c r="A102" s="26">
        <v>2</v>
      </c>
      <c r="B102" s="31" t="s">
        <v>13</v>
      </c>
      <c r="C102" s="15"/>
      <c r="D102" s="16">
        <v>515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f>SUM(M102:R102)</f>
        <v>515</v>
      </c>
      <c r="M102">
        <f>LARGE(D102:I102,1)</f>
        <v>515</v>
      </c>
      <c r="N102">
        <f>LARGE(D102:I102,2)</f>
        <v>0</v>
      </c>
      <c r="O102">
        <f>LARGE(D102:I102,3)</f>
        <v>0</v>
      </c>
      <c r="P102">
        <v>0</v>
      </c>
      <c r="Q102">
        <f>LARGE(D101:I101,5)</f>
        <v>0</v>
      </c>
      <c r="R102">
        <f>LARGE(D101:I101,6)</f>
        <v>0</v>
      </c>
    </row>
    <row r="103" spans="2:10" ht="12.75">
      <c r="B103" s="21"/>
      <c r="C103" s="15"/>
      <c r="D103" s="16"/>
      <c r="E103" s="16"/>
      <c r="F103" s="16"/>
      <c r="G103" s="16"/>
      <c r="H103" s="16"/>
      <c r="I103" s="16"/>
      <c r="J103" s="17"/>
    </row>
    <row r="104" spans="1:10" ht="12.75">
      <c r="A104" s="26"/>
      <c r="B104" s="21"/>
      <c r="C104" s="15"/>
      <c r="D104" s="16"/>
      <c r="E104" s="16"/>
      <c r="F104" s="16"/>
      <c r="G104" s="16"/>
      <c r="H104" s="16"/>
      <c r="I104" s="16"/>
      <c r="J104" s="17"/>
    </row>
    <row r="105" spans="1:10" ht="12.75">
      <c r="A105" s="26"/>
      <c r="D105" s="72" t="s">
        <v>23</v>
      </c>
      <c r="E105" s="72"/>
      <c r="F105" s="72"/>
      <c r="G105" s="72"/>
      <c r="H105" s="72"/>
      <c r="I105" s="72"/>
      <c r="J105" s="17"/>
    </row>
    <row r="106" spans="1:10" ht="12.75">
      <c r="A106" s="18" t="s">
        <v>87</v>
      </c>
      <c r="D106" s="10">
        <v>1</v>
      </c>
      <c r="E106" s="10">
        <v>2</v>
      </c>
      <c r="F106" s="10">
        <v>3</v>
      </c>
      <c r="G106" s="10">
        <v>4</v>
      </c>
      <c r="H106" s="10">
        <v>5</v>
      </c>
      <c r="I106" s="10">
        <v>6</v>
      </c>
      <c r="J106" s="17" t="s">
        <v>4</v>
      </c>
    </row>
    <row r="107" spans="1:18" ht="13.5" thickBot="1">
      <c r="A107" s="56">
        <v>1</v>
      </c>
      <c r="B107" s="57" t="s">
        <v>12</v>
      </c>
      <c r="C107" s="57"/>
      <c r="D107" s="59">
        <v>578</v>
      </c>
      <c r="E107" s="59">
        <v>604</v>
      </c>
      <c r="F107" s="59">
        <v>607</v>
      </c>
      <c r="G107" s="59">
        <v>615</v>
      </c>
      <c r="H107" s="59">
        <v>0</v>
      </c>
      <c r="I107" s="59">
        <v>0</v>
      </c>
      <c r="J107" s="59">
        <f>SUM(M107:R107)</f>
        <v>2404</v>
      </c>
      <c r="M107">
        <f>LARGE(D107:I107,1)</f>
        <v>615</v>
      </c>
      <c r="N107">
        <f>LARGE(D107:I107,2)</f>
        <v>607</v>
      </c>
      <c r="O107">
        <f>LARGE(D107:I107,3)</f>
        <v>604</v>
      </c>
      <c r="P107">
        <f>LARGE(D107:I107,4)</f>
        <v>578</v>
      </c>
      <c r="Q107">
        <f>LARGE(D107:I107,5)</f>
        <v>0</v>
      </c>
      <c r="R107">
        <v>0</v>
      </c>
    </row>
    <row r="108" spans="2:10" ht="12.75">
      <c r="B108" s="21"/>
      <c r="C108" s="15"/>
      <c r="D108" s="16"/>
      <c r="E108" s="16"/>
      <c r="F108" s="16"/>
      <c r="G108" s="16"/>
      <c r="H108" s="16"/>
      <c r="I108" s="16"/>
      <c r="J108" s="16"/>
    </row>
  </sheetData>
  <sheetProtection/>
  <mergeCells count="18">
    <mergeCell ref="D105:I105"/>
    <mergeCell ref="D99:I99"/>
    <mergeCell ref="D3:I3"/>
    <mergeCell ref="D13:I13"/>
    <mergeCell ref="D50:I50"/>
    <mergeCell ref="D56:I56"/>
    <mergeCell ref="D46:I46"/>
    <mergeCell ref="D30:I30"/>
    <mergeCell ref="D94:I94"/>
    <mergeCell ref="D80:I80"/>
    <mergeCell ref="A1:K1"/>
    <mergeCell ref="A2:K2"/>
    <mergeCell ref="D67:I67"/>
    <mergeCell ref="D85:I85"/>
    <mergeCell ref="D75:I75"/>
    <mergeCell ref="D61:I61"/>
    <mergeCell ref="D40:I40"/>
    <mergeCell ref="D36:I3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">
      <selection activeCell="L14" sqref="L14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130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72" t="s">
        <v>23</v>
      </c>
      <c r="C5" s="72"/>
      <c r="D5" s="72"/>
      <c r="E5" s="72"/>
      <c r="F5" s="72"/>
      <c r="G5" s="72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12</v>
      </c>
      <c r="C7" s="2">
        <v>14</v>
      </c>
      <c r="D7" s="2">
        <v>21</v>
      </c>
      <c r="E7" s="2">
        <v>14</v>
      </c>
      <c r="F7" s="2">
        <v>0</v>
      </c>
      <c r="G7" s="2">
        <v>0</v>
      </c>
      <c r="H7" s="3">
        <f>SUM(B7:G7)</f>
        <v>61</v>
      </c>
      <c r="I7" s="8">
        <f>AVERAGE(B7:G7)</f>
        <v>10.166666666666666</v>
      </c>
    </row>
    <row r="8" spans="1:9" ht="12.75">
      <c r="A8" t="s">
        <v>9</v>
      </c>
      <c r="B8" s="2">
        <v>4</v>
      </c>
      <c r="C8" s="2">
        <v>3</v>
      </c>
      <c r="D8" s="2">
        <v>3</v>
      </c>
      <c r="E8" s="2">
        <v>2</v>
      </c>
      <c r="F8" s="2">
        <v>0</v>
      </c>
      <c r="G8" s="2">
        <v>0</v>
      </c>
      <c r="H8" s="3">
        <f>SUM(B8:G8)</f>
        <v>12</v>
      </c>
      <c r="I8" s="8">
        <f>AVERAGE(B8:G8)</f>
        <v>2</v>
      </c>
    </row>
    <row r="9" spans="1:9" ht="12.75">
      <c r="A9" t="s">
        <v>8</v>
      </c>
      <c r="B9" s="2">
        <v>1</v>
      </c>
      <c r="C9" s="2">
        <v>3</v>
      </c>
      <c r="D9" s="2">
        <v>1</v>
      </c>
      <c r="E9" s="2">
        <v>0</v>
      </c>
      <c r="F9" s="2">
        <v>0</v>
      </c>
      <c r="G9" s="2">
        <v>0</v>
      </c>
      <c r="H9" s="3">
        <f>SUM(B9:G9)</f>
        <v>5</v>
      </c>
      <c r="I9" s="8">
        <f>AVERAGE(B9:G9)</f>
        <v>0.8333333333333334</v>
      </c>
    </row>
    <row r="10" spans="1:9" ht="12.75">
      <c r="A10" t="s">
        <v>7</v>
      </c>
      <c r="B10" s="2">
        <v>3</v>
      </c>
      <c r="C10" s="2">
        <v>7</v>
      </c>
      <c r="D10" s="2">
        <v>5</v>
      </c>
      <c r="E10" s="2">
        <v>4</v>
      </c>
      <c r="F10" s="2">
        <v>0</v>
      </c>
      <c r="G10" s="2">
        <v>0</v>
      </c>
      <c r="H10" s="3">
        <f>SUM(B10:G10)</f>
        <v>19</v>
      </c>
      <c r="I10" s="8">
        <f>AVERAGE(B10:G10)</f>
        <v>3.1666666666666665</v>
      </c>
    </row>
    <row r="11" spans="1:9" ht="12.75">
      <c r="A11" t="s">
        <v>13</v>
      </c>
      <c r="B11" s="2">
        <v>7</v>
      </c>
      <c r="C11" s="2">
        <v>0</v>
      </c>
      <c r="D11" s="2">
        <v>2</v>
      </c>
      <c r="E11" s="2">
        <v>5</v>
      </c>
      <c r="F11" s="2">
        <v>0</v>
      </c>
      <c r="G11" s="2">
        <v>0</v>
      </c>
      <c r="H11" s="3">
        <f>SUM(B11:G11)</f>
        <v>14</v>
      </c>
      <c r="I11" s="8">
        <f>AVERAGE(B11:G11)</f>
        <v>2.3333333333333335</v>
      </c>
    </row>
    <row r="13" spans="1:9" ht="12.75">
      <c r="A13" s="1" t="s">
        <v>4</v>
      </c>
      <c r="B13" s="3">
        <f aca="true" t="shared" si="0" ref="B13:H13">SUM(B7:B11)</f>
        <v>27</v>
      </c>
      <c r="C13" s="3">
        <f t="shared" si="0"/>
        <v>27</v>
      </c>
      <c r="D13" s="3">
        <f t="shared" si="0"/>
        <v>32</v>
      </c>
      <c r="E13" s="3">
        <f t="shared" si="0"/>
        <v>25</v>
      </c>
      <c r="F13" s="2">
        <v>0</v>
      </c>
      <c r="G13" s="2">
        <v>0</v>
      </c>
      <c r="H13" s="3">
        <f t="shared" si="0"/>
        <v>111</v>
      </c>
      <c r="I13" s="8">
        <f>AVERAGE(B13:G13)</f>
        <v>18.5</v>
      </c>
    </row>
    <row r="14" spans="1:9" ht="12.75">
      <c r="A14" s="1"/>
      <c r="B14" s="3"/>
      <c r="C14" s="3"/>
      <c r="D14" s="3"/>
      <c r="E14" s="3"/>
      <c r="F14" s="3"/>
      <c r="G14" s="3"/>
      <c r="H14" s="3"/>
      <c r="I14" s="8"/>
    </row>
    <row r="15" spans="1:9" ht="12.75">
      <c r="A15" s="25" t="s">
        <v>131</v>
      </c>
      <c r="B15" s="35"/>
      <c r="C15" s="35"/>
      <c r="D15" s="35"/>
      <c r="E15" s="35"/>
      <c r="F15" s="35"/>
      <c r="G15" s="3"/>
      <c r="H15" s="3"/>
      <c r="I15" s="8"/>
    </row>
    <row r="16" spans="1:9" ht="12.75">
      <c r="A16" s="5" t="s">
        <v>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7" t="s">
        <v>4</v>
      </c>
      <c r="I16" s="6" t="s">
        <v>29</v>
      </c>
    </row>
    <row r="17" spans="1:9" ht="12.75">
      <c r="A17" t="s">
        <v>12</v>
      </c>
      <c r="B17" s="2">
        <v>15</v>
      </c>
      <c r="C17" s="2">
        <v>17</v>
      </c>
      <c r="D17" s="2">
        <v>19</v>
      </c>
      <c r="E17" s="2">
        <v>18</v>
      </c>
      <c r="F17" s="2">
        <v>14</v>
      </c>
      <c r="G17" s="2">
        <v>18</v>
      </c>
      <c r="H17" s="3">
        <f>SUM(B17:G17)</f>
        <v>101</v>
      </c>
      <c r="I17" s="8">
        <f>AVERAGE(B17:G17)</f>
        <v>16.833333333333332</v>
      </c>
    </row>
    <row r="18" spans="1:9" ht="12.75">
      <c r="A18" t="s">
        <v>9</v>
      </c>
      <c r="B18" s="2">
        <v>3</v>
      </c>
      <c r="C18" s="2">
        <v>3</v>
      </c>
      <c r="D18" s="2">
        <v>3</v>
      </c>
      <c r="E18" s="2">
        <v>2</v>
      </c>
      <c r="F18" s="2">
        <v>2</v>
      </c>
      <c r="G18" s="2">
        <v>3</v>
      </c>
      <c r="H18" s="3">
        <f>SUM(B18:G18)</f>
        <v>16</v>
      </c>
      <c r="I18" s="8">
        <f>AVERAGE(B18:G18)</f>
        <v>2.6666666666666665</v>
      </c>
    </row>
    <row r="19" spans="1:9" ht="12.75">
      <c r="A19" t="s">
        <v>8</v>
      </c>
      <c r="B19" s="2">
        <v>6</v>
      </c>
      <c r="C19" s="2">
        <v>4</v>
      </c>
      <c r="D19" s="2">
        <v>3</v>
      </c>
      <c r="E19" s="2">
        <v>2</v>
      </c>
      <c r="F19" s="2">
        <v>3</v>
      </c>
      <c r="G19" s="2">
        <v>2</v>
      </c>
      <c r="H19" s="3">
        <f>SUM(B19:G19)</f>
        <v>20</v>
      </c>
      <c r="I19" s="8">
        <f>AVERAGE(B19:G19)</f>
        <v>3.3333333333333335</v>
      </c>
    </row>
    <row r="20" spans="1:9" ht="12.75">
      <c r="A20" t="s">
        <v>7</v>
      </c>
      <c r="B20" s="2">
        <v>12</v>
      </c>
      <c r="C20" s="2">
        <v>4</v>
      </c>
      <c r="D20" s="2">
        <v>9</v>
      </c>
      <c r="E20" s="2">
        <v>12</v>
      </c>
      <c r="F20" s="2">
        <v>6</v>
      </c>
      <c r="G20" s="2">
        <v>7</v>
      </c>
      <c r="H20" s="3">
        <f>SUM(B20:G20)</f>
        <v>50</v>
      </c>
      <c r="I20" s="8">
        <f>AVERAGE(B20:G20)</f>
        <v>8.333333333333334</v>
      </c>
    </row>
    <row r="21" spans="1:9" ht="12.75">
      <c r="A21" t="s">
        <v>13</v>
      </c>
      <c r="B21" s="2">
        <v>2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3">
        <f>SUM(B21:G21)</f>
        <v>6</v>
      </c>
      <c r="I21" s="8">
        <f>AVERAGE(B21:G21)</f>
        <v>1</v>
      </c>
    </row>
    <row r="23" spans="1:9" ht="12.75">
      <c r="A23" s="1" t="s">
        <v>4</v>
      </c>
      <c r="B23" s="3">
        <f aca="true" t="shared" si="1" ref="B23:H23">SUM(B17:B21)</f>
        <v>38</v>
      </c>
      <c r="C23" s="3">
        <f t="shared" si="1"/>
        <v>31</v>
      </c>
      <c r="D23" s="3">
        <f t="shared" si="1"/>
        <v>35</v>
      </c>
      <c r="E23" s="3">
        <f t="shared" si="1"/>
        <v>34</v>
      </c>
      <c r="F23" s="3">
        <f t="shared" si="1"/>
        <v>25</v>
      </c>
      <c r="G23" s="3">
        <f t="shared" si="1"/>
        <v>30</v>
      </c>
      <c r="H23" s="3">
        <f t="shared" si="1"/>
        <v>193</v>
      </c>
      <c r="I23" s="8">
        <f>AVERAGE(B23:G23)</f>
        <v>32.166666666666664</v>
      </c>
    </row>
    <row r="25" ht="14.25" customHeight="1"/>
    <row r="26" spans="1:6" ht="12.75">
      <c r="A26" s="25" t="s">
        <v>93</v>
      </c>
      <c r="B26" s="35"/>
      <c r="C26" s="35"/>
      <c r="D26" s="35"/>
      <c r="E26" s="35"/>
      <c r="F26" s="35"/>
    </row>
    <row r="27" spans="1:9" ht="12.75">
      <c r="A27" s="5" t="s">
        <v>2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7" t="s">
        <v>4</v>
      </c>
      <c r="I27" s="6" t="s">
        <v>29</v>
      </c>
    </row>
    <row r="28" spans="1:9" ht="12.75">
      <c r="A28" t="s">
        <v>12</v>
      </c>
      <c r="B28" s="2">
        <v>10</v>
      </c>
      <c r="C28" s="2">
        <v>13</v>
      </c>
      <c r="D28" s="2">
        <v>15</v>
      </c>
      <c r="E28" s="2">
        <v>15</v>
      </c>
      <c r="F28" s="2">
        <v>12</v>
      </c>
      <c r="G28" s="2">
        <v>12</v>
      </c>
      <c r="H28" s="3">
        <f>SUM(B28:G28)</f>
        <v>77</v>
      </c>
      <c r="I28" s="8">
        <f>AVERAGE(B28:G28)</f>
        <v>12.833333333333334</v>
      </c>
    </row>
    <row r="29" spans="1:9" ht="12.75">
      <c r="A29" t="s">
        <v>9</v>
      </c>
      <c r="B29" s="2">
        <v>2</v>
      </c>
      <c r="C29" s="2">
        <v>4</v>
      </c>
      <c r="D29" s="2">
        <v>4</v>
      </c>
      <c r="E29" s="2">
        <v>3</v>
      </c>
      <c r="F29" s="2">
        <v>3</v>
      </c>
      <c r="G29" s="2">
        <v>3</v>
      </c>
      <c r="H29" s="3">
        <f>SUM(B29:G29)</f>
        <v>19</v>
      </c>
      <c r="I29" s="8">
        <f>AVERAGE(B29:G29)</f>
        <v>3.1666666666666665</v>
      </c>
    </row>
    <row r="30" spans="1:9" ht="12.75">
      <c r="A30" t="s">
        <v>8</v>
      </c>
      <c r="B30" s="2">
        <v>4</v>
      </c>
      <c r="C30" s="2">
        <v>5</v>
      </c>
      <c r="D30" s="2">
        <v>8</v>
      </c>
      <c r="E30" s="2">
        <v>6</v>
      </c>
      <c r="F30" s="2">
        <v>5</v>
      </c>
      <c r="G30" s="2">
        <v>1</v>
      </c>
      <c r="H30" s="3">
        <f>SUM(B30:G30)</f>
        <v>29</v>
      </c>
      <c r="I30" s="8">
        <f>AVERAGE(B30:G30)</f>
        <v>4.833333333333333</v>
      </c>
    </row>
    <row r="31" spans="1:9" ht="12.75">
      <c r="A31" t="s">
        <v>7</v>
      </c>
      <c r="B31" s="2">
        <v>6</v>
      </c>
      <c r="C31" s="2">
        <v>7</v>
      </c>
      <c r="D31" s="2">
        <v>6</v>
      </c>
      <c r="E31" s="2">
        <v>5</v>
      </c>
      <c r="F31" s="2">
        <v>7</v>
      </c>
      <c r="G31" s="2">
        <v>6</v>
      </c>
      <c r="H31" s="3">
        <f>SUM(B31:G31)</f>
        <v>37</v>
      </c>
      <c r="I31" s="8">
        <f>AVERAGE(B31:G31)</f>
        <v>6.166666666666667</v>
      </c>
    </row>
    <row r="32" spans="1:9" ht="12.75">
      <c r="A32" t="s">
        <v>13</v>
      </c>
      <c r="B32" s="2">
        <v>2</v>
      </c>
      <c r="C32" s="2">
        <v>2</v>
      </c>
      <c r="D32" s="2">
        <v>1</v>
      </c>
      <c r="E32" s="2">
        <v>2</v>
      </c>
      <c r="F32" s="2">
        <v>2</v>
      </c>
      <c r="G32" s="2">
        <v>1</v>
      </c>
      <c r="H32" s="3">
        <f>SUM(B32:G32)</f>
        <v>10</v>
      </c>
      <c r="I32" s="8">
        <f>AVERAGE(B32:G32)</f>
        <v>1.6666666666666667</v>
      </c>
    </row>
    <row r="34" spans="1:9" ht="12.75">
      <c r="A34" s="1" t="s">
        <v>4</v>
      </c>
      <c r="B34" s="3">
        <f aca="true" t="shared" si="2" ref="B34:H34">SUM(B28:B32)</f>
        <v>24</v>
      </c>
      <c r="C34" s="3">
        <f t="shared" si="2"/>
        <v>31</v>
      </c>
      <c r="D34" s="3">
        <f t="shared" si="2"/>
        <v>34</v>
      </c>
      <c r="E34" s="3">
        <f t="shared" si="2"/>
        <v>31</v>
      </c>
      <c r="F34" s="3">
        <f t="shared" si="2"/>
        <v>29</v>
      </c>
      <c r="G34" s="3">
        <f t="shared" si="2"/>
        <v>23</v>
      </c>
      <c r="H34" s="3">
        <f t="shared" si="2"/>
        <v>172</v>
      </c>
      <c r="I34" s="8">
        <f>AVERAGE(B34:G34)</f>
        <v>28.666666666666668</v>
      </c>
    </row>
    <row r="35" spans="1:9" ht="12.75">
      <c r="A35" s="1"/>
      <c r="B35" s="3"/>
      <c r="C35" s="3"/>
      <c r="D35" s="3"/>
      <c r="E35" s="3"/>
      <c r="F35" s="3"/>
      <c r="G35" s="3"/>
      <c r="H35" s="3"/>
      <c r="I35" s="8"/>
    </row>
    <row r="36" spans="1:6" ht="12.75">
      <c r="A36" s="34" t="s">
        <v>76</v>
      </c>
      <c r="B36" s="35"/>
      <c r="C36" s="35"/>
      <c r="D36" s="35"/>
      <c r="E36" s="35"/>
      <c r="F36" s="35"/>
    </row>
    <row r="37" spans="2:7" ht="12.75">
      <c r="B37" s="72" t="s">
        <v>23</v>
      </c>
      <c r="C37" s="72"/>
      <c r="D37" s="72"/>
      <c r="E37" s="72"/>
      <c r="F37" s="72"/>
      <c r="G37" s="72"/>
    </row>
    <row r="38" spans="1:9" ht="12.75">
      <c r="A38" s="36" t="s">
        <v>2</v>
      </c>
      <c r="B38" s="37">
        <v>1</v>
      </c>
      <c r="C38" s="37">
        <v>2</v>
      </c>
      <c r="D38" s="37">
        <v>3</v>
      </c>
      <c r="E38" s="37">
        <v>4</v>
      </c>
      <c r="F38" s="37">
        <v>5</v>
      </c>
      <c r="G38" s="37">
        <v>6</v>
      </c>
      <c r="H38" s="38" t="s">
        <v>4</v>
      </c>
      <c r="I38" s="37" t="s">
        <v>29</v>
      </c>
    </row>
    <row r="39" spans="1:9" ht="12.75">
      <c r="A39" s="39" t="s">
        <v>12</v>
      </c>
      <c r="B39" s="40">
        <v>13</v>
      </c>
      <c r="C39" s="40">
        <v>13</v>
      </c>
      <c r="D39" s="40">
        <v>9</v>
      </c>
      <c r="E39" s="40">
        <v>10</v>
      </c>
      <c r="F39" s="40">
        <v>12</v>
      </c>
      <c r="G39" s="40">
        <v>13</v>
      </c>
      <c r="H39" s="41">
        <f>SUM(B39:G39)</f>
        <v>70</v>
      </c>
      <c r="I39" s="42">
        <f>AVERAGE(B39:G39)</f>
        <v>11.666666666666666</v>
      </c>
    </row>
    <row r="40" spans="1:9" ht="12.75">
      <c r="A40" s="39" t="s">
        <v>9</v>
      </c>
      <c r="B40" s="40">
        <v>5</v>
      </c>
      <c r="C40" s="40">
        <v>4</v>
      </c>
      <c r="D40" s="40">
        <v>2</v>
      </c>
      <c r="E40" s="40">
        <v>3</v>
      </c>
      <c r="F40" s="40">
        <v>4</v>
      </c>
      <c r="G40" s="40">
        <v>2</v>
      </c>
      <c r="H40" s="41">
        <f>SUM(B40:G40)</f>
        <v>20</v>
      </c>
      <c r="I40" s="42">
        <f>AVERAGE(B40:G40)</f>
        <v>3.3333333333333335</v>
      </c>
    </row>
    <row r="41" spans="1:9" ht="12.75">
      <c r="A41" s="39" t="s">
        <v>8</v>
      </c>
      <c r="B41" s="40">
        <v>4</v>
      </c>
      <c r="C41" s="40">
        <v>7</v>
      </c>
      <c r="D41" s="40">
        <v>3</v>
      </c>
      <c r="E41" s="40">
        <v>6</v>
      </c>
      <c r="F41" s="40">
        <v>5</v>
      </c>
      <c r="G41" s="40">
        <v>4</v>
      </c>
      <c r="H41" s="41">
        <f>SUM(B41:G41)</f>
        <v>29</v>
      </c>
      <c r="I41" s="42">
        <f>AVERAGE(B41:G41)</f>
        <v>4.833333333333333</v>
      </c>
    </row>
    <row r="42" spans="1:9" ht="12.75">
      <c r="A42" s="39" t="s">
        <v>7</v>
      </c>
      <c r="B42" s="40">
        <v>6</v>
      </c>
      <c r="C42" s="40">
        <v>8</v>
      </c>
      <c r="D42" s="40">
        <v>6</v>
      </c>
      <c r="E42" s="40">
        <v>5</v>
      </c>
      <c r="F42" s="40">
        <v>7</v>
      </c>
      <c r="G42" s="40">
        <v>5</v>
      </c>
      <c r="H42" s="41">
        <f>SUM(B42:G42)</f>
        <v>37</v>
      </c>
      <c r="I42" s="42">
        <f>AVERAGE(B42:G42)</f>
        <v>6.166666666666667</v>
      </c>
    </row>
    <row r="43" spans="1:9" ht="12.75">
      <c r="A43" s="39" t="s">
        <v>13</v>
      </c>
      <c r="B43" s="40">
        <v>5</v>
      </c>
      <c r="C43" s="40">
        <v>7</v>
      </c>
      <c r="D43" s="40">
        <v>13</v>
      </c>
      <c r="E43" s="40">
        <v>6</v>
      </c>
      <c r="F43" s="40">
        <v>4</v>
      </c>
      <c r="G43" s="40">
        <v>9</v>
      </c>
      <c r="H43" s="41">
        <f>SUM(B43:G43)</f>
        <v>44</v>
      </c>
      <c r="I43" s="42">
        <f>AVERAGE(B43:G43)</f>
        <v>7.333333333333333</v>
      </c>
    </row>
    <row r="44" spans="1:10" ht="12.75">
      <c r="A44" s="39"/>
      <c r="B44" s="40"/>
      <c r="C44" s="40"/>
      <c r="D44" s="40"/>
      <c r="E44" s="40"/>
      <c r="F44" s="40"/>
      <c r="G44" s="40"/>
      <c r="H44" s="40"/>
      <c r="I44" s="40"/>
      <c r="J44" s="17"/>
    </row>
    <row r="45" spans="1:9" ht="12.75">
      <c r="A45" s="43" t="s">
        <v>4</v>
      </c>
      <c r="B45" s="41">
        <f aca="true" t="shared" si="3" ref="B45:H45">SUM(B39:B43)</f>
        <v>33</v>
      </c>
      <c r="C45" s="41">
        <f t="shared" si="3"/>
        <v>39</v>
      </c>
      <c r="D45" s="41">
        <f t="shared" si="3"/>
        <v>33</v>
      </c>
      <c r="E45" s="41">
        <f t="shared" si="3"/>
        <v>30</v>
      </c>
      <c r="F45" s="41">
        <f t="shared" si="3"/>
        <v>32</v>
      </c>
      <c r="G45" s="41">
        <f t="shared" si="3"/>
        <v>33</v>
      </c>
      <c r="H45" s="41">
        <f t="shared" si="3"/>
        <v>200</v>
      </c>
      <c r="I45" s="42">
        <f>AVERAGE(B45:G45)</f>
        <v>33.333333333333336</v>
      </c>
    </row>
  </sheetData>
  <sheetProtection/>
  <mergeCells count="2">
    <mergeCell ref="B37:G37"/>
    <mergeCell ref="B5:G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2012-08-19T16:40:21Z</cp:lastPrinted>
  <dcterms:created xsi:type="dcterms:W3CDTF">2004-05-13T18:41:34Z</dcterms:created>
  <dcterms:modified xsi:type="dcterms:W3CDTF">2013-05-29T21:12:08Z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