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7410" activeTab="6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Slutresultat" sheetId="7" r:id="rId7"/>
    <sheet name="Statistik" sheetId="8" r:id="rId8"/>
    <sheet name="Blad1" sheetId="9" r:id="rId9"/>
  </sheets>
  <definedNames/>
  <calcPr fullCalcOnLoad="1"/>
</workbook>
</file>

<file path=xl/sharedStrings.xml><?xml version="1.0" encoding="utf-8"?>
<sst xmlns="http://schemas.openxmlformats.org/spreadsheetml/2006/main" count="1179" uniqueCount="149">
  <si>
    <t>Klass C3</t>
  </si>
  <si>
    <t>Namn</t>
  </si>
  <si>
    <t>Förening</t>
  </si>
  <si>
    <t>Serier</t>
  </si>
  <si>
    <t>Totalt</t>
  </si>
  <si>
    <t>S. medalj</t>
  </si>
  <si>
    <t>Fredrik Strömberg</t>
  </si>
  <si>
    <t>Västervik</t>
  </si>
  <si>
    <t>Vimmerby</t>
  </si>
  <si>
    <t>Hultsfred</t>
  </si>
  <si>
    <t>Klass C2</t>
  </si>
  <si>
    <t>Tyrone Åberg</t>
  </si>
  <si>
    <t>Ankarsrum</t>
  </si>
  <si>
    <t>Överum</t>
  </si>
  <si>
    <t>Jonny Karlsson</t>
  </si>
  <si>
    <t>Klass Veteran yngre</t>
  </si>
  <si>
    <t>Peter Edvall</t>
  </si>
  <si>
    <t>Weine Hjalmarsson</t>
  </si>
  <si>
    <t>Klass Veteran äldre</t>
  </si>
  <si>
    <t>Klass B3</t>
  </si>
  <si>
    <t>Klass B2</t>
  </si>
  <si>
    <t>Lagtävling C</t>
  </si>
  <si>
    <t>Lagtävling Veteraner</t>
  </si>
  <si>
    <t>Deltävling</t>
  </si>
  <si>
    <t>Antal starter per förening och deltävling</t>
  </si>
  <si>
    <t>Resultatsamordnare</t>
  </si>
  <si>
    <t>Klass C1</t>
  </si>
  <si>
    <t>Klass Veteran Yngre</t>
  </si>
  <si>
    <t>Klass Veteran Äldre</t>
  </si>
  <si>
    <t>Snitt</t>
  </si>
  <si>
    <t>Matti Ranta</t>
  </si>
  <si>
    <t>Kretsbanskjutning nr 3</t>
  </si>
  <si>
    <t>Kretsbanskjutning nr 4</t>
  </si>
  <si>
    <t>KlassB3</t>
  </si>
  <si>
    <t>KlassB2</t>
  </si>
  <si>
    <t>Kretsbanskjutning nr 5</t>
  </si>
  <si>
    <t>Kretsbanskjutning nr 6</t>
  </si>
  <si>
    <t>Klass Veteraner Äldre</t>
  </si>
  <si>
    <t>Kalmar läns norra pistolskyttekrets</t>
  </si>
  <si>
    <t>Klass A3</t>
  </si>
  <si>
    <t>Christer Eklund</t>
  </si>
  <si>
    <t>Lars Nord</t>
  </si>
  <si>
    <t>Bengt Carlson</t>
  </si>
  <si>
    <t xml:space="preserve">Totalt </t>
  </si>
  <si>
    <t xml:space="preserve">Vimmerby </t>
  </si>
  <si>
    <t>Lars Nordh</t>
  </si>
  <si>
    <t>Klass Junior</t>
  </si>
  <si>
    <t xml:space="preserve">Ankarsrum </t>
  </si>
  <si>
    <t xml:space="preserve">Hultsfred </t>
  </si>
  <si>
    <t>Mikael Öberg</t>
  </si>
  <si>
    <t xml:space="preserve">Lars Nordh </t>
  </si>
  <si>
    <t>Klass Dam 2</t>
  </si>
  <si>
    <t>Ing-Marie Åkerö</t>
  </si>
  <si>
    <t xml:space="preserve">Ing-Marie Åkerö </t>
  </si>
  <si>
    <t xml:space="preserve">Matti Ranta </t>
  </si>
  <si>
    <t>Pontus Karlsson</t>
  </si>
  <si>
    <t>Peter Andersson</t>
  </si>
  <si>
    <t>Thomas Carlsson</t>
  </si>
  <si>
    <t>Bengt Andersson</t>
  </si>
  <si>
    <t>Klass Dam2</t>
  </si>
  <si>
    <t>Klass B1</t>
  </si>
  <si>
    <t>Klass A2</t>
  </si>
  <si>
    <t>Tomas Lind</t>
  </si>
  <si>
    <t>Klass Dam1</t>
  </si>
  <si>
    <t>Thomas Karlsson</t>
  </si>
  <si>
    <t>Peter Edwall</t>
  </si>
  <si>
    <t>Klass Dam 1</t>
  </si>
  <si>
    <t>Tomas Lindh</t>
  </si>
  <si>
    <t>Bengt Carlsson</t>
  </si>
  <si>
    <t>Klass D2</t>
  </si>
  <si>
    <t>Klass D1</t>
  </si>
  <si>
    <t>Klass C Junior</t>
  </si>
  <si>
    <t>Klass A1</t>
  </si>
  <si>
    <t>Tomas  Karlsson</t>
  </si>
  <si>
    <t>Antal starter per förening och deltävling 2010</t>
  </si>
  <si>
    <t>Klass juniorer</t>
  </si>
  <si>
    <t>Leif Kellgren</t>
  </si>
  <si>
    <t>brons</t>
  </si>
  <si>
    <t>Kretsprecisionskjutning nr 1</t>
  </si>
  <si>
    <t>Leif Kjellgren</t>
  </si>
  <si>
    <t>Börje Thuresson</t>
  </si>
  <si>
    <t>Lag grov</t>
  </si>
  <si>
    <t>Silver</t>
  </si>
  <si>
    <t>Brons</t>
  </si>
  <si>
    <t>Lagtävling Grovt</t>
  </si>
  <si>
    <t>Olle Jansson</t>
  </si>
  <si>
    <t>Andreas Malmborg</t>
  </si>
  <si>
    <t xml:space="preserve">Lagtävling grov </t>
  </si>
  <si>
    <t xml:space="preserve">brons </t>
  </si>
  <si>
    <t>Antal starter per förening och deltävling 2011</t>
  </si>
  <si>
    <t>Kretsprecsionsskjutning nr 2</t>
  </si>
  <si>
    <t xml:space="preserve">Silver </t>
  </si>
  <si>
    <t xml:space="preserve">Tyrone Åberg </t>
  </si>
  <si>
    <t xml:space="preserve">Lag Grov </t>
  </si>
  <si>
    <t>Gunnar Käyhkö</t>
  </si>
  <si>
    <t>Henrik Ek</t>
  </si>
  <si>
    <t xml:space="preserve">Västervik </t>
  </si>
  <si>
    <t xml:space="preserve">Silver  </t>
  </si>
  <si>
    <t>Lag C</t>
  </si>
  <si>
    <t>Lag veteraner</t>
  </si>
  <si>
    <t>Patrik Möller</t>
  </si>
  <si>
    <t>Klass Jun</t>
  </si>
  <si>
    <t xml:space="preserve">Klass Veteran Yngre </t>
  </si>
  <si>
    <t xml:space="preserve">Brons </t>
  </si>
  <si>
    <t>Ankarsrum/Hultsfred 2012-08-22</t>
  </si>
  <si>
    <t xml:space="preserve">Klass Veteraner yngre </t>
  </si>
  <si>
    <t>Vvik</t>
  </si>
  <si>
    <t xml:space="preserve">Peter Edvall </t>
  </si>
  <si>
    <t xml:space="preserve">Lagtävling Grov </t>
  </si>
  <si>
    <t>Åke Jägerö</t>
  </si>
  <si>
    <t>Carin Jansson</t>
  </si>
  <si>
    <t>Krister Retzman</t>
  </si>
  <si>
    <t xml:space="preserve">Krister Retzman </t>
  </si>
  <si>
    <t>Antal starter per förening och deltävling 2012</t>
  </si>
  <si>
    <t>Örjan Gustavsson</t>
  </si>
  <si>
    <t>Klass C1 Dam</t>
  </si>
  <si>
    <t>Conny Peterson</t>
  </si>
  <si>
    <t>Benny Åkesson</t>
  </si>
  <si>
    <t>Västervik/Vimmerby 2014-05-07</t>
  </si>
  <si>
    <t>Kim Johansson</t>
  </si>
  <si>
    <t>Henrik Eek</t>
  </si>
  <si>
    <t xml:space="preserve">Carin Jansson </t>
  </si>
  <si>
    <t xml:space="preserve">Henrik Eek </t>
  </si>
  <si>
    <t>Slutresultat Kretsserien precision 2014</t>
  </si>
  <si>
    <t>Conny Petersson</t>
  </si>
  <si>
    <t>Ankarsrum/Hultsfred 2014-05-14</t>
  </si>
  <si>
    <t>John Åke Andersson</t>
  </si>
  <si>
    <t>Anders Svensson</t>
  </si>
  <si>
    <t>Torbjörn Gustavsson</t>
  </si>
  <si>
    <t>Lennart Wåtz</t>
  </si>
  <si>
    <t>Kim  Johansson</t>
  </si>
  <si>
    <t>Överum/Vimmerby 20140522</t>
  </si>
  <si>
    <t>Peder Carlsson</t>
  </si>
  <si>
    <t>Fredrik Igelström</t>
  </si>
  <si>
    <t>Emma Lundgren</t>
  </si>
  <si>
    <t>Antal starter per förening och deltävling 2013</t>
  </si>
  <si>
    <t>Statistik Kretsserien precision 2014</t>
  </si>
  <si>
    <t>Västervik/Hultsfred 20140528</t>
  </si>
  <si>
    <t>Roger Andersson</t>
  </si>
  <si>
    <t xml:space="preserve">Överum/Vimmerby 2014-06-11 </t>
  </si>
  <si>
    <t>Mikael Karlsson</t>
  </si>
  <si>
    <t>Krister Lundgren</t>
  </si>
  <si>
    <t>Christian Ruwoldt</t>
  </si>
  <si>
    <t xml:space="preserve">Klara Eriksson </t>
  </si>
  <si>
    <t>Karl Henrik Kratz</t>
  </si>
  <si>
    <t>Börje  Thuresson</t>
  </si>
  <si>
    <t xml:space="preserve">Mikael Karlsson </t>
  </si>
  <si>
    <t>Klara Eriksson</t>
  </si>
  <si>
    <t xml:space="preserve">Åke Jägerö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</si>
</sst>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30" fillId="0" borderId="0" xfId="50" applyAlignment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68">
      <selection activeCell="V20" sqref="V20"/>
    </sheetView>
  </sheetViews>
  <sheetFormatPr defaultColWidth="9.140625" defaultRowHeight="12.75"/>
  <cols>
    <col min="1" max="1" width="2.7109375" style="4" customWidth="1"/>
    <col min="2" max="2" width="18.421875" style="0" bestFit="1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5" ht="12.75">
      <c r="A5" s="4" t="s">
        <v>0</v>
      </c>
    </row>
    <row r="6" spans="2:12" ht="12.75">
      <c r="B6" t="s">
        <v>1</v>
      </c>
      <c r="C6" t="s">
        <v>2</v>
      </c>
      <c r="D6" s="75" t="s">
        <v>3</v>
      </c>
      <c r="E6" s="75"/>
      <c r="F6" s="75"/>
      <c r="G6" s="75"/>
      <c r="H6" s="75"/>
      <c r="I6" s="75"/>
      <c r="J6" s="75"/>
      <c r="K6" s="3" t="s">
        <v>4</v>
      </c>
      <c r="L6" s="2" t="s">
        <v>5</v>
      </c>
    </row>
    <row r="7" spans="1:13" ht="12.75">
      <c r="A7" s="4">
        <v>1</v>
      </c>
      <c r="B7" t="s">
        <v>11</v>
      </c>
      <c r="C7" t="s">
        <v>12</v>
      </c>
      <c r="D7" s="2">
        <v>46</v>
      </c>
      <c r="E7" s="2">
        <v>45</v>
      </c>
      <c r="F7" s="2">
        <v>47</v>
      </c>
      <c r="G7" s="2">
        <v>47</v>
      </c>
      <c r="H7" s="2">
        <v>49</v>
      </c>
      <c r="I7" s="2">
        <v>50</v>
      </c>
      <c r="J7" s="2">
        <v>46</v>
      </c>
      <c r="K7" s="3">
        <f>SUM(D7:J7)</f>
        <v>330</v>
      </c>
      <c r="L7" s="10" t="s">
        <v>82</v>
      </c>
      <c r="M7" s="2"/>
    </row>
    <row r="8" spans="1:13" ht="12.75">
      <c r="A8" s="4">
        <v>2</v>
      </c>
      <c r="B8" s="15" t="s">
        <v>62</v>
      </c>
      <c r="C8" s="15" t="s">
        <v>12</v>
      </c>
      <c r="D8" s="42">
        <v>46</v>
      </c>
      <c r="E8" s="42">
        <v>47</v>
      </c>
      <c r="F8" s="42">
        <v>44</v>
      </c>
      <c r="G8" s="42">
        <v>45</v>
      </c>
      <c r="H8" s="42">
        <v>44</v>
      </c>
      <c r="I8" s="42">
        <v>46</v>
      </c>
      <c r="J8" s="42">
        <v>46</v>
      </c>
      <c r="K8" s="3">
        <f>SUM(D8:J8)</f>
        <v>318</v>
      </c>
      <c r="L8" s="10" t="s">
        <v>83</v>
      </c>
      <c r="M8" s="2"/>
    </row>
    <row r="9" spans="1:13" ht="12.75">
      <c r="A9" s="4">
        <v>3</v>
      </c>
      <c r="B9" t="s">
        <v>54</v>
      </c>
      <c r="C9" t="s">
        <v>13</v>
      </c>
      <c r="D9" s="2">
        <v>42</v>
      </c>
      <c r="E9" s="2">
        <v>46</v>
      </c>
      <c r="F9" s="2">
        <v>46</v>
      </c>
      <c r="G9" s="2">
        <v>43</v>
      </c>
      <c r="H9" s="2">
        <v>47</v>
      </c>
      <c r="I9" s="2">
        <v>46</v>
      </c>
      <c r="J9" s="2">
        <v>45</v>
      </c>
      <c r="K9" s="3">
        <f>SUM(D9:J9)</f>
        <v>315</v>
      </c>
      <c r="L9" s="2" t="s">
        <v>77</v>
      </c>
      <c r="M9" s="2"/>
    </row>
    <row r="10" spans="1:13" ht="12.75">
      <c r="A10" s="4">
        <v>4</v>
      </c>
      <c r="B10" s="46" t="s">
        <v>58</v>
      </c>
      <c r="C10" s="46" t="s">
        <v>9</v>
      </c>
      <c r="D10" s="55">
        <v>46</v>
      </c>
      <c r="E10" s="55">
        <v>44</v>
      </c>
      <c r="F10" s="55">
        <v>44</v>
      </c>
      <c r="G10" s="55">
        <v>44</v>
      </c>
      <c r="H10" s="55">
        <v>45</v>
      </c>
      <c r="I10" s="55">
        <v>45</v>
      </c>
      <c r="J10" s="55">
        <v>40</v>
      </c>
      <c r="K10" s="3">
        <f>SUM(D10:J10)</f>
        <v>308</v>
      </c>
      <c r="M10" s="2"/>
    </row>
    <row r="11" spans="2:13" ht="12.75">
      <c r="B11" s="46"/>
      <c r="C11" s="46"/>
      <c r="D11" s="55"/>
      <c r="E11" s="55"/>
      <c r="F11" s="55"/>
      <c r="G11" s="55"/>
      <c r="H11" s="55"/>
      <c r="I11" s="55"/>
      <c r="J11" s="55"/>
      <c r="M11" s="2"/>
    </row>
    <row r="12" ht="12.75">
      <c r="A12" s="4" t="s">
        <v>10</v>
      </c>
    </row>
    <row r="13" spans="2:12" ht="12.75">
      <c r="B13" t="s">
        <v>1</v>
      </c>
      <c r="C13" t="s">
        <v>2</v>
      </c>
      <c r="D13" s="75" t="s">
        <v>3</v>
      </c>
      <c r="E13" s="75"/>
      <c r="F13" s="75"/>
      <c r="G13" s="75"/>
      <c r="H13" s="75"/>
      <c r="I13" s="75"/>
      <c r="J13" s="75"/>
      <c r="K13" s="3" t="s">
        <v>4</v>
      </c>
      <c r="L13" s="2" t="s">
        <v>5</v>
      </c>
    </row>
    <row r="14" spans="1:12" ht="12.75">
      <c r="A14" s="4">
        <v>1</v>
      </c>
      <c r="B14" s="24" t="s">
        <v>95</v>
      </c>
      <c r="C14" s="24" t="s">
        <v>12</v>
      </c>
      <c r="D14" s="2">
        <v>43</v>
      </c>
      <c r="E14" s="2">
        <v>44</v>
      </c>
      <c r="F14" s="2">
        <v>48</v>
      </c>
      <c r="G14" s="2">
        <v>43</v>
      </c>
      <c r="H14" s="2">
        <v>43</v>
      </c>
      <c r="I14" s="2">
        <v>48</v>
      </c>
      <c r="J14" s="2">
        <v>45</v>
      </c>
      <c r="K14" s="3">
        <f>SUM(D14:J14)</f>
        <v>314</v>
      </c>
      <c r="L14" s="2" t="s">
        <v>88</v>
      </c>
    </row>
    <row r="15" spans="1:11" ht="12.75">
      <c r="A15" s="4">
        <v>2</v>
      </c>
      <c r="B15" s="29" t="s">
        <v>114</v>
      </c>
      <c r="C15" s="29" t="s">
        <v>12</v>
      </c>
      <c r="D15" s="43">
        <v>46</v>
      </c>
      <c r="E15" s="43">
        <v>41</v>
      </c>
      <c r="F15" s="43">
        <v>42</v>
      </c>
      <c r="G15" s="43">
        <v>43</v>
      </c>
      <c r="H15" s="43">
        <v>47</v>
      </c>
      <c r="I15" s="43">
        <v>44</v>
      </c>
      <c r="J15" s="43">
        <v>44</v>
      </c>
      <c r="K15" s="3">
        <f>SUM(D15:J15)</f>
        <v>307</v>
      </c>
    </row>
    <row r="16" spans="1:13" ht="12.75">
      <c r="A16" s="4">
        <v>3</v>
      </c>
      <c r="B16" s="29" t="s">
        <v>56</v>
      </c>
      <c r="C16" s="29" t="s">
        <v>12</v>
      </c>
      <c r="D16" s="43">
        <v>45</v>
      </c>
      <c r="E16" s="43">
        <v>43</v>
      </c>
      <c r="F16" s="43">
        <v>46</v>
      </c>
      <c r="G16" s="43">
        <v>47</v>
      </c>
      <c r="H16" s="43">
        <v>43</v>
      </c>
      <c r="I16" s="43">
        <v>38</v>
      </c>
      <c r="J16" s="43">
        <v>41</v>
      </c>
      <c r="K16" s="3">
        <f>SUM(D16:J16)</f>
        <v>303</v>
      </c>
      <c r="L16"/>
      <c r="M16" s="2"/>
    </row>
    <row r="17" spans="1:13" ht="12.75">
      <c r="A17" s="4">
        <v>4</v>
      </c>
      <c r="B17" s="29" t="s">
        <v>116</v>
      </c>
      <c r="C17" s="29" t="s">
        <v>8</v>
      </c>
      <c r="D17">
        <v>44</v>
      </c>
      <c r="E17">
        <v>42</v>
      </c>
      <c r="F17">
        <v>40</v>
      </c>
      <c r="G17">
        <v>43</v>
      </c>
      <c r="H17">
        <v>47</v>
      </c>
      <c r="I17">
        <v>45</v>
      </c>
      <c r="J17">
        <v>37</v>
      </c>
      <c r="K17" s="3">
        <f>SUM(D17:J17)</f>
        <v>298</v>
      </c>
      <c r="L17"/>
      <c r="M17" s="2"/>
    </row>
    <row r="18" spans="1:13" ht="12.75">
      <c r="A18" s="4">
        <v>5</v>
      </c>
      <c r="B18" t="s">
        <v>64</v>
      </c>
      <c r="C18" s="46" t="s">
        <v>12</v>
      </c>
      <c r="D18" s="56">
        <v>43</v>
      </c>
      <c r="E18" s="56">
        <v>41</v>
      </c>
      <c r="F18" s="56">
        <v>36</v>
      </c>
      <c r="G18" s="56">
        <v>47</v>
      </c>
      <c r="H18" s="56">
        <v>39</v>
      </c>
      <c r="I18" s="56">
        <v>39</v>
      </c>
      <c r="J18" s="56">
        <v>45</v>
      </c>
      <c r="K18" s="3">
        <f>SUM(D18:J18)</f>
        <v>290</v>
      </c>
      <c r="L18"/>
      <c r="M18" s="27"/>
    </row>
    <row r="19" spans="2:12" ht="12.75">
      <c r="B19" s="21"/>
      <c r="C19" s="21"/>
      <c r="L19"/>
    </row>
    <row r="20" ht="12.75">
      <c r="A20" s="4" t="s">
        <v>26</v>
      </c>
    </row>
    <row r="21" spans="2:12" ht="12.75">
      <c r="B21" t="s">
        <v>1</v>
      </c>
      <c r="C21" t="s">
        <v>2</v>
      </c>
      <c r="D21" s="75" t="s">
        <v>3</v>
      </c>
      <c r="E21" s="75"/>
      <c r="F21" s="75"/>
      <c r="G21" s="75"/>
      <c r="H21" s="75"/>
      <c r="I21" s="75"/>
      <c r="J21" s="75"/>
      <c r="K21" s="3" t="s">
        <v>4</v>
      </c>
      <c r="L21" s="2" t="s">
        <v>5</v>
      </c>
    </row>
    <row r="22" spans="1:12" ht="12.75">
      <c r="A22" s="4">
        <v>1</v>
      </c>
      <c r="B22" s="24" t="s">
        <v>119</v>
      </c>
      <c r="C22" s="24" t="s">
        <v>12</v>
      </c>
      <c r="D22" s="4">
        <v>47</v>
      </c>
      <c r="E22" s="4">
        <v>46</v>
      </c>
      <c r="F22" s="4">
        <v>44</v>
      </c>
      <c r="G22" s="4">
        <v>45</v>
      </c>
      <c r="H22" s="4">
        <v>47</v>
      </c>
      <c r="I22" s="4">
        <v>37</v>
      </c>
      <c r="J22" s="4">
        <v>48</v>
      </c>
      <c r="K22" s="3">
        <f>SUM(D22:J22)</f>
        <v>314</v>
      </c>
      <c r="L22" s="2" t="s">
        <v>83</v>
      </c>
    </row>
    <row r="23" spans="1:12" ht="12.75">
      <c r="A23" s="4">
        <v>2</v>
      </c>
      <c r="B23" s="24" t="s">
        <v>117</v>
      </c>
      <c r="C23" s="24" t="s">
        <v>8</v>
      </c>
      <c r="D23" s="2">
        <v>30</v>
      </c>
      <c r="E23" s="2">
        <v>35</v>
      </c>
      <c r="F23" s="2">
        <v>37</v>
      </c>
      <c r="G23" s="2">
        <v>40</v>
      </c>
      <c r="H23" s="2">
        <v>39</v>
      </c>
      <c r="I23" s="2">
        <v>39</v>
      </c>
      <c r="J23" s="2">
        <v>42</v>
      </c>
      <c r="K23" s="3">
        <f>SUM(D23:J23)</f>
        <v>262</v>
      </c>
      <c r="L23"/>
    </row>
    <row r="24" spans="1:12" ht="12.75">
      <c r="A24"/>
      <c r="D24" s="4"/>
      <c r="E24" s="4"/>
      <c r="F24" s="4"/>
      <c r="G24" s="4"/>
      <c r="H24" s="4"/>
      <c r="I24" s="4"/>
      <c r="J24" s="4"/>
      <c r="L24"/>
    </row>
    <row r="25" ht="12.75">
      <c r="A25" s="4" t="s">
        <v>59</v>
      </c>
    </row>
    <row r="26" spans="2:12" ht="12.75">
      <c r="B26" t="s">
        <v>1</v>
      </c>
      <c r="C26" t="s">
        <v>2</v>
      </c>
      <c r="D26" s="75" t="s">
        <v>3</v>
      </c>
      <c r="E26" s="75"/>
      <c r="F26" s="75"/>
      <c r="G26" s="75"/>
      <c r="H26" s="75"/>
      <c r="I26" s="75"/>
      <c r="J26" s="75"/>
      <c r="K26" s="3" t="s">
        <v>4</v>
      </c>
      <c r="L26" s="2" t="s">
        <v>5</v>
      </c>
    </row>
    <row r="27" spans="1:12" ht="12.75">
      <c r="A27">
        <v>1</v>
      </c>
      <c r="B27" s="24" t="s">
        <v>110</v>
      </c>
      <c r="C27" s="24" t="s">
        <v>13</v>
      </c>
      <c r="D27" s="14">
        <v>34</v>
      </c>
      <c r="E27" s="14">
        <v>42</v>
      </c>
      <c r="F27" s="14">
        <v>46</v>
      </c>
      <c r="G27" s="14">
        <v>44</v>
      </c>
      <c r="H27" s="14">
        <v>38</v>
      </c>
      <c r="I27" s="14">
        <v>42</v>
      </c>
      <c r="J27" s="14">
        <v>40</v>
      </c>
      <c r="K27" s="3">
        <f>SUM(D27:J27)</f>
        <v>286</v>
      </c>
      <c r="L27"/>
    </row>
    <row r="28" spans="1:12" ht="12.75">
      <c r="A28"/>
      <c r="B28" s="24"/>
      <c r="C28" s="24"/>
      <c r="D28" s="14"/>
      <c r="E28" s="14"/>
      <c r="F28" s="14"/>
      <c r="G28" s="14"/>
      <c r="H28" s="14"/>
      <c r="I28" s="14"/>
      <c r="J28" s="14"/>
      <c r="L28"/>
    </row>
    <row r="29" ht="12.75">
      <c r="A29" s="4" t="s">
        <v>63</v>
      </c>
    </row>
    <row r="30" spans="2:12" ht="12.75">
      <c r="B30" t="s">
        <v>1</v>
      </c>
      <c r="C30" t="s">
        <v>2</v>
      </c>
      <c r="D30" s="75" t="s">
        <v>3</v>
      </c>
      <c r="E30" s="75"/>
      <c r="F30" s="75"/>
      <c r="G30" s="75"/>
      <c r="H30" s="75"/>
      <c r="I30" s="75"/>
      <c r="J30" s="75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L31"/>
    </row>
    <row r="32" spans="1:12" ht="12.75">
      <c r="A32"/>
      <c r="B32" s="21"/>
      <c r="D32"/>
      <c r="E32"/>
      <c r="F32"/>
      <c r="G32"/>
      <c r="H32"/>
      <c r="I32"/>
      <c r="J32"/>
      <c r="L32"/>
    </row>
    <row r="33" spans="1:12" ht="12.75">
      <c r="A33" s="15" t="s">
        <v>75</v>
      </c>
      <c r="B33" s="15"/>
      <c r="D33"/>
      <c r="E33"/>
      <c r="F33"/>
      <c r="G33"/>
      <c r="H33"/>
      <c r="I33"/>
      <c r="J33"/>
      <c r="K33" s="3" t="s">
        <v>4</v>
      </c>
      <c r="L33" s="2" t="s">
        <v>5</v>
      </c>
    </row>
    <row r="34" spans="1:12" ht="12.75">
      <c r="A34"/>
      <c r="B34" s="45"/>
      <c r="C34" s="24"/>
      <c r="D34"/>
      <c r="E34"/>
      <c r="F34"/>
      <c r="G34"/>
      <c r="H34"/>
      <c r="I34"/>
      <c r="J34"/>
      <c r="L34"/>
    </row>
    <row r="35" ht="12.75">
      <c r="A35" s="4" t="s">
        <v>15</v>
      </c>
    </row>
    <row r="36" spans="2:12" ht="12.75">
      <c r="B36" t="s">
        <v>1</v>
      </c>
      <c r="C36" t="s">
        <v>2</v>
      </c>
      <c r="D36" s="75" t="s">
        <v>3</v>
      </c>
      <c r="E36" s="75"/>
      <c r="F36" s="75"/>
      <c r="G36" s="75"/>
      <c r="H36" s="75"/>
      <c r="I36" s="75"/>
      <c r="J36" s="75"/>
      <c r="K36" s="3" t="s">
        <v>4</v>
      </c>
      <c r="L36" s="2" t="s">
        <v>5</v>
      </c>
    </row>
    <row r="37" spans="1:13" ht="12.75">
      <c r="A37" s="4">
        <v>1</v>
      </c>
      <c r="B37" t="s">
        <v>76</v>
      </c>
      <c r="C37" t="s">
        <v>12</v>
      </c>
      <c r="D37" s="2">
        <v>48</v>
      </c>
      <c r="E37" s="2">
        <v>45</v>
      </c>
      <c r="F37" s="2">
        <v>47</v>
      </c>
      <c r="G37" s="2">
        <v>46</v>
      </c>
      <c r="H37" s="2">
        <v>46</v>
      </c>
      <c r="I37" s="2">
        <v>45</v>
      </c>
      <c r="J37" s="2">
        <v>49</v>
      </c>
      <c r="K37" s="3">
        <f>SUM(D37:J37)</f>
        <v>326</v>
      </c>
      <c r="L37" s="10" t="s">
        <v>82</v>
      </c>
      <c r="M37" s="24"/>
    </row>
    <row r="38" spans="1:12" ht="12.75">
      <c r="A38" s="4">
        <v>2</v>
      </c>
      <c r="B38" s="24" t="s">
        <v>111</v>
      </c>
      <c r="C38" s="24" t="s">
        <v>13</v>
      </c>
      <c r="D38" s="2">
        <v>45</v>
      </c>
      <c r="E38" s="2">
        <v>38</v>
      </c>
      <c r="F38" s="2">
        <v>46</v>
      </c>
      <c r="G38" s="2">
        <v>45</v>
      </c>
      <c r="H38" s="2">
        <v>44</v>
      </c>
      <c r="I38" s="2">
        <v>46</v>
      </c>
      <c r="J38" s="2">
        <v>43</v>
      </c>
      <c r="K38" s="3">
        <f>SUM(D38:J38)</f>
        <v>307</v>
      </c>
      <c r="L38" s="10"/>
    </row>
    <row r="39" spans="1:13" ht="12.75">
      <c r="A39" s="4">
        <v>3</v>
      </c>
      <c r="M39" s="2"/>
    </row>
    <row r="40" spans="1:13" ht="12.75">
      <c r="A40" s="4">
        <v>4</v>
      </c>
      <c r="B40" s="24"/>
      <c r="C40" s="24"/>
      <c r="M40" s="2"/>
    </row>
    <row r="41" spans="2:13" ht="12.75">
      <c r="B41" s="24"/>
      <c r="C41" s="24"/>
      <c r="M41" s="2"/>
    </row>
    <row r="42" ht="12.75">
      <c r="A42" s="4" t="s">
        <v>18</v>
      </c>
    </row>
    <row r="43" spans="2:12" ht="12.75">
      <c r="B43" t="s">
        <v>1</v>
      </c>
      <c r="C43" t="s">
        <v>2</v>
      </c>
      <c r="D43" s="75" t="s">
        <v>3</v>
      </c>
      <c r="E43" s="75"/>
      <c r="F43" s="75"/>
      <c r="G43" s="75"/>
      <c r="H43" s="75"/>
      <c r="I43" s="75"/>
      <c r="J43" s="75"/>
      <c r="K43" s="3" t="s">
        <v>4</v>
      </c>
      <c r="L43" s="2" t="s">
        <v>5</v>
      </c>
    </row>
    <row r="44" spans="1:11" ht="12.75">
      <c r="A44" s="4">
        <v>1</v>
      </c>
      <c r="B44" t="s">
        <v>45</v>
      </c>
      <c r="C44" t="s">
        <v>12</v>
      </c>
      <c r="D44" s="2">
        <v>38</v>
      </c>
      <c r="E44" s="2">
        <v>42</v>
      </c>
      <c r="F44" s="2">
        <v>42</v>
      </c>
      <c r="G44" s="2">
        <v>44</v>
      </c>
      <c r="H44" s="2">
        <v>41</v>
      </c>
      <c r="I44" s="2">
        <v>44</v>
      </c>
      <c r="J44" s="2">
        <v>46</v>
      </c>
      <c r="K44" s="3">
        <f>SUM(D44:J44)</f>
        <v>297</v>
      </c>
    </row>
    <row r="45" spans="1:11" ht="12.75">
      <c r="A45" s="4">
        <v>2</v>
      </c>
      <c r="B45" s="46" t="s">
        <v>17</v>
      </c>
      <c r="C45" s="46" t="s">
        <v>9</v>
      </c>
      <c r="D45" s="55">
        <v>35</v>
      </c>
      <c r="E45" s="55">
        <v>44</v>
      </c>
      <c r="F45" s="55">
        <v>37</v>
      </c>
      <c r="G45" s="55">
        <v>44</v>
      </c>
      <c r="H45" s="55">
        <v>45</v>
      </c>
      <c r="I45" s="55">
        <v>48</v>
      </c>
      <c r="J45" s="55">
        <v>43</v>
      </c>
      <c r="K45" s="3">
        <f>SUM(D45:J45)</f>
        <v>296</v>
      </c>
    </row>
    <row r="46" spans="1:11" ht="12.75">
      <c r="A46" s="4">
        <v>3</v>
      </c>
      <c r="B46" t="s">
        <v>68</v>
      </c>
      <c r="C46" t="s">
        <v>12</v>
      </c>
      <c r="D46" s="2">
        <v>45</v>
      </c>
      <c r="E46" s="2">
        <v>40</v>
      </c>
      <c r="F46" s="2">
        <v>41</v>
      </c>
      <c r="G46" s="2">
        <v>34</v>
      </c>
      <c r="H46" s="2">
        <v>48</v>
      </c>
      <c r="I46" s="2">
        <v>45</v>
      </c>
      <c r="J46" s="2">
        <v>41</v>
      </c>
      <c r="K46" s="3">
        <f>SUM(D46:J46)</f>
        <v>294</v>
      </c>
    </row>
    <row r="48" spans="1:10" ht="12.75">
      <c r="A48" s="4" t="s">
        <v>39</v>
      </c>
      <c r="C48" s="15"/>
      <c r="D48" s="14"/>
      <c r="E48" s="14"/>
      <c r="F48" s="14"/>
      <c r="G48" s="14"/>
      <c r="H48" s="14"/>
      <c r="I48" s="14"/>
      <c r="J48" s="14"/>
    </row>
    <row r="49" spans="2:12" ht="12.75">
      <c r="B49" t="s">
        <v>1</v>
      </c>
      <c r="C49" t="s">
        <v>2</v>
      </c>
      <c r="D49" s="75" t="s">
        <v>3</v>
      </c>
      <c r="E49" s="75"/>
      <c r="F49" s="75"/>
      <c r="G49" s="75"/>
      <c r="H49" s="75"/>
      <c r="I49" s="75"/>
      <c r="J49" s="75"/>
      <c r="K49" s="3" t="s">
        <v>4</v>
      </c>
      <c r="L49" s="2" t="s">
        <v>5</v>
      </c>
    </row>
    <row r="50" spans="4:11" ht="12.75">
      <c r="D50" s="43"/>
      <c r="E50" s="43"/>
      <c r="F50" s="43"/>
      <c r="G50" s="43"/>
      <c r="H50" s="43"/>
      <c r="I50" s="43"/>
      <c r="J50" s="43"/>
      <c r="K50" s="44"/>
    </row>
    <row r="51" ht="12.75">
      <c r="A51" s="4" t="s">
        <v>61</v>
      </c>
    </row>
    <row r="52" spans="2:12" ht="12.75">
      <c r="B52" t="s">
        <v>1</v>
      </c>
      <c r="C52" t="s">
        <v>2</v>
      </c>
      <c r="D52" s="75" t="s">
        <v>3</v>
      </c>
      <c r="E52" s="75"/>
      <c r="F52" s="75"/>
      <c r="G52" s="75"/>
      <c r="H52" s="75"/>
      <c r="I52" s="75"/>
      <c r="J52" s="75"/>
      <c r="K52" s="3" t="s">
        <v>4</v>
      </c>
      <c r="L52" s="2" t="s">
        <v>5</v>
      </c>
    </row>
    <row r="53" spans="1:11" ht="12.75">
      <c r="A53" s="4">
        <v>1</v>
      </c>
      <c r="B53" s="29" t="s">
        <v>65</v>
      </c>
      <c r="C53" s="29" t="s">
        <v>12</v>
      </c>
      <c r="D53" s="2">
        <v>42</v>
      </c>
      <c r="E53" s="2">
        <v>36</v>
      </c>
      <c r="F53" s="2">
        <v>28</v>
      </c>
      <c r="G53" s="2">
        <v>37</v>
      </c>
      <c r="H53" s="2">
        <v>37</v>
      </c>
      <c r="I53" s="2">
        <v>30</v>
      </c>
      <c r="J53" s="2">
        <v>20</v>
      </c>
      <c r="K53" s="3">
        <f>SUM(D53:J53)</f>
        <v>230</v>
      </c>
    </row>
    <row r="54" ht="12.75">
      <c r="A54" s="4">
        <v>2</v>
      </c>
    </row>
    <row r="55" spans="2:3" ht="12.75">
      <c r="B55" s="29"/>
      <c r="C55" s="29"/>
    </row>
    <row r="56" spans="1:12" ht="12.75">
      <c r="A56" s="24" t="s">
        <v>72</v>
      </c>
      <c r="B56" s="29"/>
      <c r="C56" s="29"/>
      <c r="K56" s="3" t="s">
        <v>4</v>
      </c>
      <c r="L56" s="2" t="s">
        <v>5</v>
      </c>
    </row>
    <row r="57" spans="1:2" ht="12.75">
      <c r="A57"/>
      <c r="B57" s="21"/>
    </row>
    <row r="58" ht="12.75">
      <c r="A58" s="4" t="s">
        <v>19</v>
      </c>
    </row>
    <row r="59" spans="2:12" ht="12.75">
      <c r="B59" t="s">
        <v>1</v>
      </c>
      <c r="C59" t="s">
        <v>2</v>
      </c>
      <c r="D59" s="75" t="s">
        <v>3</v>
      </c>
      <c r="E59" s="75"/>
      <c r="F59" s="75"/>
      <c r="G59" s="75"/>
      <c r="H59" s="75"/>
      <c r="I59" s="75"/>
      <c r="J59" s="75"/>
      <c r="K59" s="3" t="s">
        <v>4</v>
      </c>
      <c r="L59" s="2" t="s">
        <v>5</v>
      </c>
    </row>
    <row r="60" spans="1:12" ht="12.75">
      <c r="A60" s="4">
        <v>1</v>
      </c>
      <c r="B60" s="46" t="s">
        <v>58</v>
      </c>
      <c r="C60" s="46" t="s">
        <v>9</v>
      </c>
      <c r="D60" s="55">
        <v>45</v>
      </c>
      <c r="E60" s="55">
        <v>42</v>
      </c>
      <c r="F60" s="55">
        <v>44</v>
      </c>
      <c r="G60" s="55">
        <v>43</v>
      </c>
      <c r="H60" s="55">
        <v>44</v>
      </c>
      <c r="I60" s="55">
        <v>45</v>
      </c>
      <c r="J60" s="55">
        <v>45</v>
      </c>
      <c r="K60" s="3">
        <f>SUM(D60:J60)</f>
        <v>308</v>
      </c>
      <c r="L60" s="10" t="s">
        <v>103</v>
      </c>
    </row>
    <row r="62" ht="12.75">
      <c r="A62" s="4" t="s">
        <v>20</v>
      </c>
    </row>
    <row r="63" spans="2:12" ht="12.75">
      <c r="B63" t="s">
        <v>1</v>
      </c>
      <c r="C63" t="s">
        <v>2</v>
      </c>
      <c r="D63" s="75" t="s">
        <v>3</v>
      </c>
      <c r="E63" s="75"/>
      <c r="F63" s="75"/>
      <c r="G63" s="75"/>
      <c r="H63" s="75"/>
      <c r="I63" s="75"/>
      <c r="J63" s="75"/>
      <c r="K63" s="3" t="s">
        <v>4</v>
      </c>
      <c r="L63" s="2" t="s">
        <v>5</v>
      </c>
    </row>
    <row r="64" spans="1:12" ht="12.75">
      <c r="A64" s="4">
        <v>1</v>
      </c>
      <c r="B64" s="24" t="s">
        <v>116</v>
      </c>
      <c r="C64" s="24" t="s">
        <v>8</v>
      </c>
      <c r="D64" s="2">
        <v>45</v>
      </c>
      <c r="E64" s="2">
        <v>44</v>
      </c>
      <c r="F64" s="2">
        <v>42</v>
      </c>
      <c r="G64" s="2">
        <v>47</v>
      </c>
      <c r="H64" s="2">
        <v>49</v>
      </c>
      <c r="I64" s="2">
        <v>44</v>
      </c>
      <c r="J64" s="2">
        <v>46</v>
      </c>
      <c r="K64" s="3">
        <f aca="true" t="shared" si="0" ref="K64:K69">SUM(D64:J64)</f>
        <v>317</v>
      </c>
      <c r="L64" s="2" t="s">
        <v>83</v>
      </c>
    </row>
    <row r="65" spans="1:11" ht="12.75">
      <c r="A65" s="4">
        <v>2</v>
      </c>
      <c r="B65" s="29" t="s">
        <v>45</v>
      </c>
      <c r="C65" t="s">
        <v>12</v>
      </c>
      <c r="D65" s="2">
        <v>44</v>
      </c>
      <c r="E65" s="2">
        <v>45</v>
      </c>
      <c r="F65" s="2">
        <v>42</v>
      </c>
      <c r="G65" s="2">
        <v>42</v>
      </c>
      <c r="H65" s="2">
        <v>43</v>
      </c>
      <c r="I65" s="2">
        <v>43</v>
      </c>
      <c r="J65" s="2">
        <v>33</v>
      </c>
      <c r="K65" s="3">
        <f t="shared" si="0"/>
        <v>292</v>
      </c>
    </row>
    <row r="66" spans="1:11" ht="12.75">
      <c r="A66" s="4">
        <v>3</v>
      </c>
      <c r="B66" s="24" t="s">
        <v>95</v>
      </c>
      <c r="C66" s="24" t="s">
        <v>12</v>
      </c>
      <c r="D66" s="2">
        <v>42</v>
      </c>
      <c r="E66" s="2">
        <v>36</v>
      </c>
      <c r="F66" s="2">
        <v>41</v>
      </c>
      <c r="G66" s="2">
        <v>46</v>
      </c>
      <c r="H66" s="2">
        <v>45</v>
      </c>
      <c r="I66" s="2">
        <v>44</v>
      </c>
      <c r="J66" s="2">
        <v>37</v>
      </c>
      <c r="K66" s="3">
        <f t="shared" si="0"/>
        <v>291</v>
      </c>
    </row>
    <row r="67" spans="1:11" ht="12.75">
      <c r="A67" s="4">
        <v>4</v>
      </c>
      <c r="B67" s="29" t="s">
        <v>42</v>
      </c>
      <c r="C67" t="s">
        <v>12</v>
      </c>
      <c r="D67" s="2">
        <v>38</v>
      </c>
      <c r="E67" s="2">
        <v>38</v>
      </c>
      <c r="F67" s="2">
        <v>43</v>
      </c>
      <c r="G67" s="2">
        <v>41</v>
      </c>
      <c r="H67" s="2">
        <v>41</v>
      </c>
      <c r="I67" s="2">
        <v>43</v>
      </c>
      <c r="J67" s="2">
        <v>31</v>
      </c>
      <c r="K67" s="3">
        <f t="shared" si="0"/>
        <v>275</v>
      </c>
    </row>
    <row r="68" spans="1:11" ht="12.75">
      <c r="A68" s="4">
        <v>5</v>
      </c>
      <c r="B68" s="29" t="s">
        <v>65</v>
      </c>
      <c r="C68" t="s">
        <v>12</v>
      </c>
      <c r="D68" s="2">
        <v>34</v>
      </c>
      <c r="E68" s="2">
        <v>32</v>
      </c>
      <c r="F68" s="2">
        <v>41</v>
      </c>
      <c r="G68" s="2">
        <v>41</v>
      </c>
      <c r="H68" s="2">
        <v>45</v>
      </c>
      <c r="I68" s="2">
        <v>41</v>
      </c>
      <c r="J68" s="2">
        <v>34</v>
      </c>
      <c r="K68" s="3">
        <f t="shared" si="0"/>
        <v>268</v>
      </c>
    </row>
    <row r="69" spans="1:11" ht="12.75">
      <c r="A69" s="4">
        <v>6</v>
      </c>
      <c r="B69" t="s">
        <v>56</v>
      </c>
      <c r="C69" t="s">
        <v>12</v>
      </c>
      <c r="D69" s="2">
        <v>33</v>
      </c>
      <c r="E69" s="2">
        <v>40</v>
      </c>
      <c r="F69" s="2">
        <v>28</v>
      </c>
      <c r="G69" s="2">
        <v>35</v>
      </c>
      <c r="H69" s="2">
        <v>37</v>
      </c>
      <c r="I69" s="2">
        <v>32</v>
      </c>
      <c r="J69" s="2">
        <v>35</v>
      </c>
      <c r="K69" s="3">
        <f t="shared" si="0"/>
        <v>240</v>
      </c>
    </row>
    <row r="70" ht="12.75">
      <c r="A70" s="50" t="s">
        <v>60</v>
      </c>
    </row>
    <row r="71" spans="2:12" ht="12.75">
      <c r="B71" t="s">
        <v>1</v>
      </c>
      <c r="C71" t="s">
        <v>2</v>
      </c>
      <c r="D71" s="75" t="s">
        <v>3</v>
      </c>
      <c r="E71" s="75"/>
      <c r="F71" s="75"/>
      <c r="G71" s="75"/>
      <c r="H71" s="75"/>
      <c r="I71" s="75"/>
      <c r="J71" s="75"/>
      <c r="K71" s="3" t="s">
        <v>4</v>
      </c>
      <c r="L71" s="2" t="s">
        <v>5</v>
      </c>
    </row>
    <row r="73" spans="2:3" ht="12.75">
      <c r="B73" s="24"/>
      <c r="C73" s="24"/>
    </row>
    <row r="74" ht="12.75">
      <c r="A74" s="4" t="s">
        <v>21</v>
      </c>
    </row>
    <row r="75" spans="1:3" ht="12.75">
      <c r="A75" s="4">
        <v>1</v>
      </c>
      <c r="B75" t="s">
        <v>12</v>
      </c>
      <c r="C75" s="2"/>
    </row>
    <row r="76" spans="2:22" ht="12.75">
      <c r="B76" s="15" t="s">
        <v>62</v>
      </c>
      <c r="C76" s="2"/>
      <c r="K76" s="3">
        <v>318</v>
      </c>
      <c r="M76" s="24"/>
      <c r="O76" s="2"/>
      <c r="P76" s="2"/>
      <c r="Q76" s="2"/>
      <c r="R76" s="2"/>
      <c r="S76" s="2"/>
      <c r="T76" s="2"/>
      <c r="U76" s="2"/>
      <c r="V76" s="3"/>
    </row>
    <row r="77" spans="2:22" ht="12.75">
      <c r="B77" s="29" t="s">
        <v>11</v>
      </c>
      <c r="C77" s="2"/>
      <c r="K77" s="3">
        <v>330</v>
      </c>
      <c r="M77" s="29"/>
      <c r="N77" s="2"/>
      <c r="O77" s="2"/>
      <c r="P77" s="2"/>
      <c r="Q77" s="2"/>
      <c r="R77" s="2"/>
      <c r="S77" s="2"/>
      <c r="T77" s="2"/>
      <c r="U77" s="2"/>
      <c r="V77" s="3"/>
    </row>
    <row r="78" spans="2:22" ht="12.75">
      <c r="B78" s="29" t="s">
        <v>120</v>
      </c>
      <c r="C78" s="2"/>
      <c r="K78" s="3">
        <v>317</v>
      </c>
      <c r="M78" s="29"/>
      <c r="N78" s="2"/>
      <c r="O78" s="2"/>
      <c r="P78" s="2"/>
      <c r="Q78" s="2"/>
      <c r="R78" s="2"/>
      <c r="S78" s="2"/>
      <c r="T78" s="2"/>
      <c r="U78" s="2"/>
      <c r="V78" s="3"/>
    </row>
    <row r="79" spans="11:22" ht="12.75">
      <c r="K79" s="3">
        <f>SUM(K76:K78)</f>
        <v>965</v>
      </c>
      <c r="O79" s="2"/>
      <c r="P79" s="2"/>
      <c r="Q79" s="2"/>
      <c r="R79" s="2"/>
      <c r="S79" s="2"/>
      <c r="T79" s="2"/>
      <c r="U79" s="2"/>
      <c r="V79" s="3"/>
    </row>
    <row r="80" spans="1:3" ht="12.75">
      <c r="A80" s="4">
        <v>2</v>
      </c>
      <c r="B80" s="24" t="s">
        <v>13</v>
      </c>
      <c r="C80" s="2"/>
    </row>
    <row r="81" spans="2:11" ht="12.75">
      <c r="B81" s="24" t="s">
        <v>30</v>
      </c>
      <c r="C81" s="2"/>
      <c r="K81" s="3">
        <v>315</v>
      </c>
    </row>
    <row r="82" spans="2:11" ht="12.75">
      <c r="B82" s="24" t="s">
        <v>112</v>
      </c>
      <c r="C82" s="2"/>
      <c r="K82" s="3">
        <v>307</v>
      </c>
    </row>
    <row r="83" spans="2:11" ht="12.75">
      <c r="B83" s="24" t="s">
        <v>121</v>
      </c>
      <c r="C83" s="2"/>
      <c r="K83" s="28">
        <v>286</v>
      </c>
    </row>
    <row r="84" spans="3:11" ht="12.75">
      <c r="C84" s="2"/>
      <c r="K84" s="3">
        <f>SUM(K81:K83)</f>
        <v>908</v>
      </c>
    </row>
    <row r="85" spans="1:3" ht="12.75">
      <c r="A85" s="4" t="s">
        <v>22</v>
      </c>
      <c r="C85" s="2"/>
    </row>
    <row r="86" spans="1:3" ht="12.75">
      <c r="A86" s="4">
        <v>1</v>
      </c>
      <c r="B86" t="s">
        <v>12</v>
      </c>
      <c r="C86" s="2"/>
    </row>
    <row r="87" spans="2:11" ht="12.75">
      <c r="B87" t="s">
        <v>76</v>
      </c>
      <c r="C87" s="2"/>
      <c r="K87" s="3">
        <v>326</v>
      </c>
    </row>
    <row r="88" spans="2:11" ht="12.75">
      <c r="B88" s="24" t="s">
        <v>45</v>
      </c>
      <c r="C88" s="2"/>
      <c r="K88" s="3">
        <v>297</v>
      </c>
    </row>
    <row r="89" spans="3:11" ht="12.75">
      <c r="C89" s="2"/>
      <c r="K89" s="3">
        <f>SUM(K87:K88)</f>
        <v>623</v>
      </c>
    </row>
    <row r="90" spans="2:3" ht="12.75">
      <c r="B90" s="45"/>
      <c r="C90" s="2"/>
    </row>
    <row r="91" spans="1:3" ht="12.75">
      <c r="A91" s="4" t="s">
        <v>87</v>
      </c>
      <c r="C91" s="2"/>
    </row>
    <row r="92" spans="2:3" ht="12.75">
      <c r="B92" t="s">
        <v>12</v>
      </c>
      <c r="C92" s="2"/>
    </row>
    <row r="93" spans="1:11" ht="12.75">
      <c r="A93" s="4">
        <v>1</v>
      </c>
      <c r="B93" s="29" t="s">
        <v>45</v>
      </c>
      <c r="C93" s="2"/>
      <c r="K93" s="3">
        <v>292</v>
      </c>
    </row>
    <row r="94" spans="2:11" ht="12.75">
      <c r="B94" s="29" t="s">
        <v>122</v>
      </c>
      <c r="C94" s="2"/>
      <c r="K94" s="3">
        <v>291</v>
      </c>
    </row>
    <row r="95" spans="2:11" ht="12.75">
      <c r="B95" s="29"/>
      <c r="C95" s="2"/>
      <c r="K95" s="3">
        <f>SUM(K93:K94)</f>
        <v>583</v>
      </c>
    </row>
    <row r="96" ht="12.75">
      <c r="B96" t="s">
        <v>53</v>
      </c>
    </row>
    <row r="97" ht="12.75">
      <c r="B97" t="s">
        <v>25</v>
      </c>
    </row>
  </sheetData>
  <sheetProtection/>
  <mergeCells count="14">
    <mergeCell ref="D71:J71"/>
    <mergeCell ref="D63:J63"/>
    <mergeCell ref="D36:J36"/>
    <mergeCell ref="D43:J43"/>
    <mergeCell ref="D59:J59"/>
    <mergeCell ref="D49:J49"/>
    <mergeCell ref="D52:J52"/>
    <mergeCell ref="D30:J30"/>
    <mergeCell ref="A1:L1"/>
    <mergeCell ref="A2:L2"/>
    <mergeCell ref="D13:J13"/>
    <mergeCell ref="D21:J21"/>
    <mergeCell ref="D6:J6"/>
    <mergeCell ref="D26:J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71">
      <selection activeCell="A2" sqref="A2:L2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13.8515625" style="0" customWidth="1"/>
    <col min="4" max="10" width="3.7109375" style="2" customWidth="1"/>
    <col min="11" max="11" width="9.140625" style="3" customWidth="1"/>
    <col min="12" max="12" width="9.140625" style="2" customWidth="1"/>
  </cols>
  <sheetData>
    <row r="1" spans="1:12" ht="23.25">
      <c r="A1" s="76" t="s">
        <v>90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ht="12.75">
      <c r="A4" s="4" t="s">
        <v>0</v>
      </c>
    </row>
    <row r="5" spans="2:12" ht="12.75">
      <c r="B5" t="s">
        <v>1</v>
      </c>
      <c r="C5" t="s">
        <v>2</v>
      </c>
      <c r="D5" s="75" t="s">
        <v>3</v>
      </c>
      <c r="E5" s="75"/>
      <c r="F5" s="75"/>
      <c r="G5" s="75"/>
      <c r="H5" s="75"/>
      <c r="I5" s="75"/>
      <c r="J5" s="75"/>
      <c r="K5" s="3" t="s">
        <v>4</v>
      </c>
      <c r="L5" s="2" t="s">
        <v>5</v>
      </c>
    </row>
    <row r="6" spans="1:13" ht="12.75">
      <c r="A6">
        <v>1</v>
      </c>
      <c r="B6" t="s">
        <v>11</v>
      </c>
      <c r="C6" t="s">
        <v>12</v>
      </c>
      <c r="D6" s="2">
        <v>48</v>
      </c>
      <c r="E6" s="2">
        <v>49</v>
      </c>
      <c r="F6" s="2">
        <v>49</v>
      </c>
      <c r="G6" s="2">
        <v>45</v>
      </c>
      <c r="H6" s="2">
        <v>45</v>
      </c>
      <c r="I6" s="2">
        <v>46</v>
      </c>
      <c r="J6" s="2">
        <v>48</v>
      </c>
      <c r="K6" s="3">
        <f>SUM(D6:J6)</f>
        <v>330</v>
      </c>
      <c r="L6" s="10" t="s">
        <v>82</v>
      </c>
      <c r="M6" s="2"/>
    </row>
    <row r="7" spans="1:13" ht="12.75">
      <c r="A7">
        <v>2</v>
      </c>
      <c r="B7" s="19" t="s">
        <v>6</v>
      </c>
      <c r="C7" s="19" t="s">
        <v>7</v>
      </c>
      <c r="D7" s="66">
        <v>47</v>
      </c>
      <c r="E7" s="66">
        <v>47</v>
      </c>
      <c r="F7" s="66">
        <v>45</v>
      </c>
      <c r="G7" s="66">
        <v>47</v>
      </c>
      <c r="H7" s="66">
        <v>48</v>
      </c>
      <c r="I7" s="66">
        <v>47</v>
      </c>
      <c r="J7" s="66">
        <v>47</v>
      </c>
      <c r="K7" s="3">
        <f>SUM(D7:J7)</f>
        <v>328</v>
      </c>
      <c r="L7" s="2" t="s">
        <v>83</v>
      </c>
      <c r="M7" s="2"/>
    </row>
    <row r="8" spans="1:16" ht="12.75">
      <c r="A8">
        <v>3</v>
      </c>
      <c r="B8" s="22" t="s">
        <v>67</v>
      </c>
      <c r="C8" s="22" t="s">
        <v>47</v>
      </c>
      <c r="D8" s="42">
        <v>43</v>
      </c>
      <c r="E8" s="42">
        <v>46</v>
      </c>
      <c r="F8" s="42">
        <v>48</v>
      </c>
      <c r="G8" s="42">
        <v>43</v>
      </c>
      <c r="H8" s="42">
        <v>45</v>
      </c>
      <c r="I8" s="42">
        <v>48</v>
      </c>
      <c r="J8" s="42">
        <v>47</v>
      </c>
      <c r="K8" s="3">
        <f>SUM(D8:J8)</f>
        <v>320</v>
      </c>
      <c r="L8" s="2" t="s">
        <v>83</v>
      </c>
      <c r="M8" s="2"/>
      <c r="P8" s="23"/>
    </row>
    <row r="9" ht="12.75">
      <c r="M9" s="2"/>
    </row>
    <row r="10" ht="12.75">
      <c r="A10" s="4" t="s">
        <v>10</v>
      </c>
    </row>
    <row r="11" spans="1:12" ht="12.75">
      <c r="A11" s="4"/>
      <c r="B11" t="s">
        <v>1</v>
      </c>
      <c r="C11" t="s">
        <v>2</v>
      </c>
      <c r="D11" s="75" t="s">
        <v>3</v>
      </c>
      <c r="E11" s="75"/>
      <c r="F11" s="75"/>
      <c r="G11" s="75"/>
      <c r="H11" s="75"/>
      <c r="I11" s="75"/>
      <c r="J11" s="75"/>
      <c r="K11" s="3" t="s">
        <v>4</v>
      </c>
      <c r="L11" s="2" t="s">
        <v>5</v>
      </c>
    </row>
    <row r="12" spans="1:13" ht="12.75">
      <c r="A12">
        <v>1</v>
      </c>
      <c r="B12" s="24" t="s">
        <v>95</v>
      </c>
      <c r="C12" s="24" t="s">
        <v>12</v>
      </c>
      <c r="D12" s="2">
        <v>45</v>
      </c>
      <c r="E12" s="2">
        <v>47</v>
      </c>
      <c r="F12" s="2">
        <v>46</v>
      </c>
      <c r="G12" s="2">
        <v>45</v>
      </c>
      <c r="H12" s="2">
        <v>43</v>
      </c>
      <c r="I12" s="2">
        <v>46</v>
      </c>
      <c r="J12" s="2">
        <v>48</v>
      </c>
      <c r="K12" s="28">
        <f aca="true" t="shared" si="0" ref="K12:K18">SUM(D12:J12)</f>
        <v>320</v>
      </c>
      <c r="L12" s="10" t="s">
        <v>83</v>
      </c>
      <c r="M12" s="2"/>
    </row>
    <row r="13" spans="1:13" ht="12.75">
      <c r="A13">
        <v>2</v>
      </c>
      <c r="B13" s="48" t="s">
        <v>56</v>
      </c>
      <c r="C13" s="48" t="s">
        <v>12</v>
      </c>
      <c r="D13" s="47">
        <v>43</v>
      </c>
      <c r="E13" s="47">
        <v>47</v>
      </c>
      <c r="F13" s="47">
        <v>49</v>
      </c>
      <c r="G13" s="47">
        <v>45</v>
      </c>
      <c r="H13" s="47">
        <v>41</v>
      </c>
      <c r="I13" s="47">
        <v>44</v>
      </c>
      <c r="J13" s="47">
        <v>45</v>
      </c>
      <c r="K13" s="28">
        <f t="shared" si="0"/>
        <v>314</v>
      </c>
      <c r="M13" s="2"/>
    </row>
    <row r="14" spans="1:13" ht="12.75">
      <c r="A14">
        <v>3</v>
      </c>
      <c r="B14" t="s">
        <v>55</v>
      </c>
      <c r="C14" t="s">
        <v>12</v>
      </c>
      <c r="D14" s="47">
        <v>43</v>
      </c>
      <c r="E14" s="47">
        <v>42</v>
      </c>
      <c r="F14" s="47">
        <v>43</v>
      </c>
      <c r="G14" s="47">
        <v>45</v>
      </c>
      <c r="H14" s="47">
        <v>44</v>
      </c>
      <c r="I14" s="47">
        <v>45</v>
      </c>
      <c r="J14" s="47">
        <v>49</v>
      </c>
      <c r="K14" s="28">
        <f t="shared" si="0"/>
        <v>311</v>
      </c>
      <c r="M14" s="2"/>
    </row>
    <row r="15" spans="1:13" ht="15">
      <c r="A15">
        <v>4</v>
      </c>
      <c r="B15" s="48" t="s">
        <v>14</v>
      </c>
      <c r="C15" s="48" t="s">
        <v>47</v>
      </c>
      <c r="D15" s="69">
        <v>38</v>
      </c>
      <c r="E15" s="69">
        <v>46</v>
      </c>
      <c r="F15" s="69">
        <v>43</v>
      </c>
      <c r="G15" s="69">
        <v>42</v>
      </c>
      <c r="H15" s="69">
        <v>47</v>
      </c>
      <c r="I15" s="69">
        <v>41</v>
      </c>
      <c r="J15" s="69">
        <v>42</v>
      </c>
      <c r="K15" s="3">
        <f t="shared" si="0"/>
        <v>299</v>
      </c>
      <c r="L15"/>
      <c r="M15" s="2"/>
    </row>
    <row r="16" spans="1:13" ht="15">
      <c r="A16">
        <v>5</v>
      </c>
      <c r="B16" s="30" t="s">
        <v>124</v>
      </c>
      <c r="C16" s="30" t="s">
        <v>44</v>
      </c>
      <c r="D16" s="69">
        <v>43</v>
      </c>
      <c r="E16" s="69">
        <v>43</v>
      </c>
      <c r="F16" s="69">
        <v>42</v>
      </c>
      <c r="G16" s="69">
        <v>40</v>
      </c>
      <c r="H16" s="69">
        <v>42</v>
      </c>
      <c r="I16" s="69">
        <v>44</v>
      </c>
      <c r="J16" s="69">
        <v>43</v>
      </c>
      <c r="K16" s="28">
        <f t="shared" si="0"/>
        <v>297</v>
      </c>
      <c r="M16" s="2"/>
    </row>
    <row r="17" spans="1:13" ht="12.75">
      <c r="A17">
        <v>6</v>
      </c>
      <c r="B17" s="48" t="s">
        <v>127</v>
      </c>
      <c r="C17" s="48" t="s">
        <v>12</v>
      </c>
      <c r="D17" s="66">
        <v>34</v>
      </c>
      <c r="E17" s="66">
        <v>32</v>
      </c>
      <c r="F17" s="66">
        <v>41</v>
      </c>
      <c r="G17" s="66">
        <v>38</v>
      </c>
      <c r="H17" s="66">
        <v>47</v>
      </c>
      <c r="I17" s="66">
        <v>41</v>
      </c>
      <c r="J17" s="66">
        <v>45</v>
      </c>
      <c r="K17" s="28">
        <f t="shared" si="0"/>
        <v>278</v>
      </c>
      <c r="M17" s="2"/>
    </row>
    <row r="18" spans="1:13" ht="12.75">
      <c r="A18">
        <v>7</v>
      </c>
      <c r="B18" s="24" t="s">
        <v>64</v>
      </c>
      <c r="C18" s="24" t="s">
        <v>47</v>
      </c>
      <c r="D18" s="2">
        <v>39</v>
      </c>
      <c r="E18" s="2">
        <v>39</v>
      </c>
      <c r="F18" s="2">
        <v>40</v>
      </c>
      <c r="G18" s="2">
        <v>37</v>
      </c>
      <c r="H18" s="2">
        <v>43</v>
      </c>
      <c r="I18" s="2">
        <v>43</v>
      </c>
      <c r="J18" s="2">
        <v>37</v>
      </c>
      <c r="K18" s="28">
        <f t="shared" si="0"/>
        <v>278</v>
      </c>
      <c r="M18" s="2"/>
    </row>
    <row r="19" spans="2:13" ht="12.75">
      <c r="B19" s="24"/>
      <c r="C19" s="24"/>
      <c r="K19" s="28"/>
      <c r="M19" s="2"/>
    </row>
    <row r="20" ht="12.75">
      <c r="A20" s="4" t="s">
        <v>26</v>
      </c>
    </row>
    <row r="21" spans="1:12" ht="12.75">
      <c r="A21" s="4"/>
      <c r="B21" t="s">
        <v>1</v>
      </c>
      <c r="C21" t="s">
        <v>2</v>
      </c>
      <c r="D21" s="75" t="s">
        <v>3</v>
      </c>
      <c r="E21" s="75"/>
      <c r="F21" s="75"/>
      <c r="G21" s="75"/>
      <c r="H21" s="75"/>
      <c r="I21" s="75"/>
      <c r="J21" s="75"/>
      <c r="K21" s="3" t="s">
        <v>4</v>
      </c>
      <c r="L21" s="2" t="s">
        <v>5</v>
      </c>
    </row>
    <row r="22" spans="1:12" ht="12.75">
      <c r="A22">
        <v>1</v>
      </c>
      <c r="B22" s="24" t="s">
        <v>119</v>
      </c>
      <c r="C22" s="24" t="s">
        <v>12</v>
      </c>
      <c r="D22" s="66">
        <v>45</v>
      </c>
      <c r="E22" s="66">
        <v>46</v>
      </c>
      <c r="F22" s="66">
        <v>43</v>
      </c>
      <c r="G22" s="66">
        <v>47</v>
      </c>
      <c r="H22" s="66">
        <v>48</v>
      </c>
      <c r="I22" s="66">
        <v>41</v>
      </c>
      <c r="J22" s="66">
        <v>47</v>
      </c>
      <c r="K22" s="28">
        <f>SUM(D22:J22)</f>
        <v>317</v>
      </c>
      <c r="L22" s="10" t="s">
        <v>83</v>
      </c>
    </row>
    <row r="23" spans="1:11" ht="12.75">
      <c r="A23">
        <v>2</v>
      </c>
      <c r="B23" s="24" t="s">
        <v>128</v>
      </c>
      <c r="C23" s="24" t="s">
        <v>12</v>
      </c>
      <c r="D23" s="2">
        <v>32</v>
      </c>
      <c r="E23" s="2">
        <v>38</v>
      </c>
      <c r="F23" s="2">
        <v>33</v>
      </c>
      <c r="G23" s="2">
        <v>36</v>
      </c>
      <c r="H23" s="2">
        <v>32</v>
      </c>
      <c r="I23" s="2">
        <v>30</v>
      </c>
      <c r="J23" s="2">
        <v>30</v>
      </c>
      <c r="K23" s="28">
        <f>SUM(D23:J23)</f>
        <v>231</v>
      </c>
    </row>
    <row r="24" spans="2:11" ht="12.75">
      <c r="B24" s="24"/>
      <c r="C24" s="24"/>
      <c r="K24" s="28"/>
    </row>
    <row r="25" ht="12.75">
      <c r="A25" s="50" t="s">
        <v>69</v>
      </c>
    </row>
    <row r="26" spans="1:12" ht="12.75">
      <c r="A26" s="4"/>
      <c r="B26" t="s">
        <v>1</v>
      </c>
      <c r="C26" t="s">
        <v>2</v>
      </c>
      <c r="D26" s="75" t="s">
        <v>3</v>
      </c>
      <c r="E26" s="75"/>
      <c r="F26" s="75"/>
      <c r="G26" s="75"/>
      <c r="H26" s="75"/>
      <c r="I26" s="75"/>
      <c r="J26" s="75"/>
      <c r="K26" s="3" t="s">
        <v>4</v>
      </c>
      <c r="L26" s="2" t="s">
        <v>5</v>
      </c>
    </row>
    <row r="27" spans="1:11" ht="12" customHeight="1">
      <c r="A27">
        <v>1</v>
      </c>
      <c r="B27" s="24" t="s">
        <v>110</v>
      </c>
      <c r="C27" s="24" t="s">
        <v>13</v>
      </c>
      <c r="D27" s="16">
        <v>36</v>
      </c>
      <c r="E27" s="16">
        <v>41</v>
      </c>
      <c r="F27" s="16">
        <v>39</v>
      </c>
      <c r="G27" s="16">
        <v>37</v>
      </c>
      <c r="H27" s="16">
        <v>43</v>
      </c>
      <c r="I27" s="16">
        <v>38</v>
      </c>
      <c r="J27" s="16">
        <v>38</v>
      </c>
      <c r="K27" s="3">
        <f>SUM(D27:J27)</f>
        <v>272</v>
      </c>
    </row>
    <row r="28" spans="2:10" ht="12" customHeight="1">
      <c r="B28" s="24"/>
      <c r="C28" s="24"/>
      <c r="D28" s="14"/>
      <c r="E28" s="14"/>
      <c r="F28" s="14"/>
      <c r="G28" s="14"/>
      <c r="H28" s="14"/>
      <c r="I28" s="14"/>
      <c r="J28" s="14"/>
    </row>
    <row r="29" ht="12.75">
      <c r="A29" s="4" t="s">
        <v>70</v>
      </c>
    </row>
    <row r="30" spans="1:12" ht="12.75">
      <c r="A30" s="4"/>
      <c r="B30" t="s">
        <v>1</v>
      </c>
      <c r="C30" t="s">
        <v>2</v>
      </c>
      <c r="D30" s="75" t="s">
        <v>3</v>
      </c>
      <c r="E30" s="75"/>
      <c r="F30" s="75"/>
      <c r="G30" s="75"/>
      <c r="H30" s="75"/>
      <c r="I30" s="75"/>
      <c r="J30" s="75"/>
      <c r="K30" s="3" t="s">
        <v>4</v>
      </c>
      <c r="L30" s="2" t="s">
        <v>5</v>
      </c>
    </row>
    <row r="31" spans="1:12" ht="12.75">
      <c r="A31">
        <v>1</v>
      </c>
      <c r="B31" s="21"/>
      <c r="D31"/>
      <c r="E31"/>
      <c r="F31"/>
      <c r="G31"/>
      <c r="H31"/>
      <c r="I31"/>
      <c r="J31"/>
      <c r="K31" s="3">
        <f>SUM(D31:J31)</f>
        <v>0</v>
      </c>
      <c r="L31" s="10"/>
    </row>
    <row r="32" spans="1:11" ht="12.75">
      <c r="A32">
        <v>2</v>
      </c>
      <c r="B32" s="21"/>
      <c r="D32"/>
      <c r="E32"/>
      <c r="F32"/>
      <c r="G32"/>
      <c r="H32"/>
      <c r="I32"/>
      <c r="J32"/>
      <c r="K32" s="3">
        <f>SUM(D32:J32)</f>
        <v>0</v>
      </c>
    </row>
    <row r="33" spans="2:10" ht="12.75">
      <c r="B33" s="21"/>
      <c r="D33"/>
      <c r="E33"/>
      <c r="F33"/>
      <c r="G33"/>
      <c r="H33"/>
      <c r="I33"/>
      <c r="J33"/>
    </row>
    <row r="34" ht="12.75">
      <c r="A34" s="4" t="s">
        <v>71</v>
      </c>
    </row>
    <row r="35" spans="1:12" ht="12.75">
      <c r="A35" s="4"/>
      <c r="B35" t="s">
        <v>1</v>
      </c>
      <c r="C35" t="s">
        <v>2</v>
      </c>
      <c r="D35" s="75" t="s">
        <v>3</v>
      </c>
      <c r="E35" s="75"/>
      <c r="F35" s="75"/>
      <c r="G35" s="75"/>
      <c r="H35" s="75"/>
      <c r="I35" s="75"/>
      <c r="J35" s="75"/>
      <c r="K35" s="3" t="s">
        <v>4</v>
      </c>
      <c r="L35" s="2" t="s">
        <v>5</v>
      </c>
    </row>
    <row r="36" spans="1:11" ht="12.75">
      <c r="A36" s="15">
        <v>1</v>
      </c>
      <c r="B36" s="21" t="s">
        <v>85</v>
      </c>
      <c r="C36" t="s">
        <v>12</v>
      </c>
      <c r="D36" s="10">
        <v>24</v>
      </c>
      <c r="E36" s="10">
        <v>27</v>
      </c>
      <c r="F36" s="10">
        <v>11</v>
      </c>
      <c r="G36" s="10">
        <v>37</v>
      </c>
      <c r="H36" s="10">
        <v>30</v>
      </c>
      <c r="I36" s="10">
        <v>41</v>
      </c>
      <c r="J36" s="10">
        <v>37</v>
      </c>
      <c r="K36" s="3">
        <f>SUM(D36:J36)</f>
        <v>207</v>
      </c>
    </row>
    <row r="37" spans="1:10" ht="12.75">
      <c r="A37" s="4"/>
      <c r="D37" s="10"/>
      <c r="E37" s="10"/>
      <c r="F37" s="10"/>
      <c r="G37" s="10"/>
      <c r="H37" s="10"/>
      <c r="I37" s="10"/>
      <c r="J37" s="10"/>
    </row>
    <row r="38" ht="12.75">
      <c r="A38" s="4" t="s">
        <v>27</v>
      </c>
    </row>
    <row r="39" spans="1:12" ht="12.75">
      <c r="A39" s="4"/>
      <c r="B39" t="s">
        <v>1</v>
      </c>
      <c r="C39" t="s">
        <v>2</v>
      </c>
      <c r="D39" s="75" t="s">
        <v>3</v>
      </c>
      <c r="E39" s="75"/>
      <c r="F39" s="75"/>
      <c r="G39" s="75"/>
      <c r="H39" s="75"/>
      <c r="I39" s="75"/>
      <c r="J39" s="75"/>
      <c r="K39" s="3" t="s">
        <v>4</v>
      </c>
      <c r="L39" s="2" t="s">
        <v>5</v>
      </c>
    </row>
    <row r="40" spans="1:12" ht="12.75">
      <c r="A40" s="4">
        <v>1</v>
      </c>
      <c r="B40" t="s">
        <v>76</v>
      </c>
      <c r="C40" t="s">
        <v>12</v>
      </c>
      <c r="D40" s="10">
        <v>45</v>
      </c>
      <c r="E40" s="10">
        <v>49</v>
      </c>
      <c r="F40" s="10">
        <v>46</v>
      </c>
      <c r="G40" s="10">
        <v>50</v>
      </c>
      <c r="H40" s="10">
        <v>47</v>
      </c>
      <c r="I40" s="10">
        <v>48</v>
      </c>
      <c r="J40" s="10">
        <v>47</v>
      </c>
      <c r="K40" s="3">
        <f>SUM(D40:J40)</f>
        <v>332</v>
      </c>
      <c r="L40" s="2" t="s">
        <v>82</v>
      </c>
    </row>
    <row r="41" spans="1:12" ht="12" customHeight="1">
      <c r="A41" s="4">
        <v>2</v>
      </c>
      <c r="B41" s="24" t="s">
        <v>111</v>
      </c>
      <c r="C41" s="24" t="s">
        <v>13</v>
      </c>
      <c r="D41" s="10">
        <v>45</v>
      </c>
      <c r="E41" s="10">
        <v>46</v>
      </c>
      <c r="F41" s="10">
        <v>49</v>
      </c>
      <c r="G41" s="10">
        <v>43</v>
      </c>
      <c r="H41" s="10">
        <v>46</v>
      </c>
      <c r="I41" s="10">
        <v>44</v>
      </c>
      <c r="J41" s="10">
        <v>50</v>
      </c>
      <c r="K41" s="3">
        <f>SUM(D41:J41)</f>
        <v>323</v>
      </c>
      <c r="L41" s="2" t="s">
        <v>83</v>
      </c>
    </row>
    <row r="42" spans="1:11" ht="12" customHeight="1">
      <c r="A42" s="4">
        <v>3</v>
      </c>
      <c r="B42" s="24" t="s">
        <v>126</v>
      </c>
      <c r="C42" s="24" t="s">
        <v>48</v>
      </c>
      <c r="D42" s="67">
        <v>41</v>
      </c>
      <c r="E42" s="67">
        <v>45</v>
      </c>
      <c r="F42" s="67">
        <v>46</v>
      </c>
      <c r="G42" s="67">
        <v>49</v>
      </c>
      <c r="H42" s="67">
        <v>43</v>
      </c>
      <c r="I42" s="67">
        <v>46</v>
      </c>
      <c r="J42" s="67">
        <v>44</v>
      </c>
      <c r="K42" s="3">
        <f>SUM(D42:J42)</f>
        <v>314</v>
      </c>
    </row>
    <row r="43" spans="1:11" ht="12" customHeight="1">
      <c r="A43" s="4">
        <v>4</v>
      </c>
      <c r="B43" s="24" t="s">
        <v>80</v>
      </c>
      <c r="C43" s="24" t="s">
        <v>7</v>
      </c>
      <c r="D43" s="16">
        <v>43</v>
      </c>
      <c r="E43" s="16">
        <v>47</v>
      </c>
      <c r="F43" s="42">
        <v>45</v>
      </c>
      <c r="G43" s="42">
        <v>44</v>
      </c>
      <c r="H43" s="42">
        <v>43</v>
      </c>
      <c r="I43" s="42">
        <v>44</v>
      </c>
      <c r="J43" s="42">
        <v>41</v>
      </c>
      <c r="K43" s="3">
        <f>SUM(D43:J43)</f>
        <v>307</v>
      </c>
    </row>
    <row r="44" spans="1:11" ht="12" customHeight="1">
      <c r="A44" s="4">
        <v>5</v>
      </c>
      <c r="B44" s="24" t="s">
        <v>129</v>
      </c>
      <c r="C44" s="24" t="s">
        <v>12</v>
      </c>
      <c r="D44" s="2">
        <v>40</v>
      </c>
      <c r="E44" s="2">
        <v>43</v>
      </c>
      <c r="F44" s="2">
        <v>44</v>
      </c>
      <c r="G44" s="2">
        <v>44</v>
      </c>
      <c r="H44" s="2">
        <v>45</v>
      </c>
      <c r="I44" s="2">
        <v>42</v>
      </c>
      <c r="J44" s="2">
        <v>41</v>
      </c>
      <c r="K44" s="3">
        <f>SUM(D44:J44)</f>
        <v>299</v>
      </c>
    </row>
    <row r="45" ht="12" customHeight="1">
      <c r="A45" s="4"/>
    </row>
    <row r="46" spans="1:10" ht="12.75">
      <c r="A46" s="4" t="s">
        <v>28</v>
      </c>
      <c r="D46" s="10"/>
      <c r="E46" s="10"/>
      <c r="F46" s="10"/>
      <c r="G46" s="10"/>
      <c r="H46" s="10"/>
      <c r="I46" s="10"/>
      <c r="J46" s="10"/>
    </row>
    <row r="47" spans="2:12" ht="12.75">
      <c r="B47" t="s">
        <v>1</v>
      </c>
      <c r="C47" t="s">
        <v>2</v>
      </c>
      <c r="D47" s="78" t="s">
        <v>3</v>
      </c>
      <c r="E47" s="78"/>
      <c r="F47" s="78"/>
      <c r="G47" s="78"/>
      <c r="H47" s="78"/>
      <c r="I47" s="78"/>
      <c r="J47" s="78"/>
      <c r="K47" s="3" t="s">
        <v>4</v>
      </c>
      <c r="L47" s="2" t="s">
        <v>5</v>
      </c>
    </row>
    <row r="48" spans="1:11" ht="12.75">
      <c r="A48" s="4">
        <v>1</v>
      </c>
      <c r="B48" s="19" t="s">
        <v>45</v>
      </c>
      <c r="C48" s="19" t="s">
        <v>12</v>
      </c>
      <c r="D48" s="2">
        <v>44</v>
      </c>
      <c r="E48" s="2">
        <v>46</v>
      </c>
      <c r="F48" s="2">
        <v>47</v>
      </c>
      <c r="G48" s="2">
        <v>45</v>
      </c>
      <c r="H48" s="2">
        <v>46</v>
      </c>
      <c r="I48" s="2">
        <v>46</v>
      </c>
      <c r="J48" s="2">
        <v>40</v>
      </c>
      <c r="K48" s="3">
        <f>SUM(D48:J48)</f>
        <v>314</v>
      </c>
    </row>
    <row r="49" spans="1:11" ht="15">
      <c r="A49" s="4">
        <v>2</v>
      </c>
      <c r="B49" s="22" t="s">
        <v>17</v>
      </c>
      <c r="C49" s="22" t="s">
        <v>48</v>
      </c>
      <c r="D49" s="68">
        <v>37</v>
      </c>
      <c r="E49" s="68">
        <v>45</v>
      </c>
      <c r="F49" s="68">
        <v>47</v>
      </c>
      <c r="G49" s="68">
        <v>35</v>
      </c>
      <c r="H49" s="68">
        <v>43</v>
      </c>
      <c r="I49" s="68">
        <v>40</v>
      </c>
      <c r="J49" s="68">
        <v>41</v>
      </c>
      <c r="K49" s="3">
        <f>SUM(D49:J49)</f>
        <v>288</v>
      </c>
    </row>
    <row r="50" spans="1:11" ht="12.75">
      <c r="A50" s="4">
        <v>3</v>
      </c>
      <c r="B50" t="s">
        <v>42</v>
      </c>
      <c r="C50" t="s">
        <v>12</v>
      </c>
      <c r="D50" s="2">
        <v>40</v>
      </c>
      <c r="E50" s="2">
        <v>38</v>
      </c>
      <c r="F50" s="2">
        <v>42</v>
      </c>
      <c r="G50" s="2">
        <v>42</v>
      </c>
      <c r="H50" s="2">
        <v>42</v>
      </c>
      <c r="I50" s="2">
        <v>40</v>
      </c>
      <c r="J50" s="2">
        <v>41</v>
      </c>
      <c r="K50" s="3">
        <f>SUM(D50:J50)</f>
        <v>285</v>
      </c>
    </row>
    <row r="51" ht="12.75">
      <c r="A51" s="4"/>
    </row>
    <row r="52" ht="12.75">
      <c r="A52" s="4" t="s">
        <v>19</v>
      </c>
    </row>
    <row r="53" spans="1:12" ht="12.75">
      <c r="A53" s="4"/>
      <c r="B53" t="s">
        <v>1</v>
      </c>
      <c r="C53" t="s">
        <v>2</v>
      </c>
      <c r="D53" s="75" t="s">
        <v>3</v>
      </c>
      <c r="E53" s="75"/>
      <c r="F53" s="75"/>
      <c r="G53" s="75"/>
      <c r="H53" s="75"/>
      <c r="I53" s="75"/>
      <c r="J53" s="75"/>
      <c r="K53" s="3" t="s">
        <v>4</v>
      </c>
      <c r="L53" s="2" t="s">
        <v>5</v>
      </c>
    </row>
    <row r="54" spans="1:12" ht="12.75">
      <c r="A54">
        <v>1</v>
      </c>
      <c r="B54" s="24" t="s">
        <v>11</v>
      </c>
      <c r="C54" s="24" t="s">
        <v>47</v>
      </c>
      <c r="D54" s="66">
        <v>46</v>
      </c>
      <c r="E54" s="66">
        <v>47</v>
      </c>
      <c r="F54" s="66">
        <v>43</v>
      </c>
      <c r="G54" s="66">
        <v>48</v>
      </c>
      <c r="H54" s="66">
        <v>45</v>
      </c>
      <c r="I54" s="66">
        <v>44</v>
      </c>
      <c r="J54" s="66">
        <v>48</v>
      </c>
      <c r="K54" s="3">
        <f>SUM(D54:J54)</f>
        <v>321</v>
      </c>
      <c r="L54" s="10" t="s">
        <v>77</v>
      </c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ht="12.75">
      <c r="A56" s="4" t="s">
        <v>20</v>
      </c>
    </row>
    <row r="57" spans="1:12" ht="12.75">
      <c r="A57" s="4"/>
      <c r="B57" t="s">
        <v>1</v>
      </c>
      <c r="C57" t="s">
        <v>2</v>
      </c>
      <c r="D57" s="75" t="s">
        <v>3</v>
      </c>
      <c r="E57" s="75"/>
      <c r="F57" s="75"/>
      <c r="G57" s="75"/>
      <c r="H57" s="75"/>
      <c r="I57" s="75"/>
      <c r="J57" s="75"/>
      <c r="K57" s="3" t="s">
        <v>4</v>
      </c>
      <c r="L57" s="2" t="s">
        <v>5</v>
      </c>
    </row>
    <row r="58" spans="1:12" ht="15">
      <c r="A58">
        <v>1</v>
      </c>
      <c r="B58" s="29" t="s">
        <v>116</v>
      </c>
      <c r="C58" t="s">
        <v>44</v>
      </c>
      <c r="D58" s="69">
        <v>35</v>
      </c>
      <c r="E58" s="69">
        <v>44</v>
      </c>
      <c r="F58" s="69">
        <v>40</v>
      </c>
      <c r="G58" s="69">
        <v>46</v>
      </c>
      <c r="H58" s="69">
        <v>45</v>
      </c>
      <c r="I58" s="69">
        <v>43</v>
      </c>
      <c r="J58" s="69">
        <v>48</v>
      </c>
      <c r="K58" s="3">
        <f aca="true" t="shared" si="1" ref="K58:K63">SUM(D58:J58)</f>
        <v>301</v>
      </c>
      <c r="L58" s="2" t="s">
        <v>83</v>
      </c>
    </row>
    <row r="59" spans="1:12" ht="12.75">
      <c r="A59">
        <v>2</v>
      </c>
      <c r="B59" t="s">
        <v>45</v>
      </c>
      <c r="C59" t="s">
        <v>12</v>
      </c>
      <c r="D59" s="10">
        <v>41</v>
      </c>
      <c r="E59" s="10">
        <v>46</v>
      </c>
      <c r="F59" s="10">
        <v>41</v>
      </c>
      <c r="G59" s="10">
        <v>46</v>
      </c>
      <c r="H59" s="10">
        <v>42</v>
      </c>
      <c r="I59" s="10">
        <v>40</v>
      </c>
      <c r="J59" s="10">
        <v>43</v>
      </c>
      <c r="K59" s="3">
        <f t="shared" si="1"/>
        <v>299</v>
      </c>
      <c r="L59" s="2" t="s">
        <v>83</v>
      </c>
    </row>
    <row r="60" spans="1:11" ht="12.75">
      <c r="A60">
        <v>3</v>
      </c>
      <c r="B60" s="29" t="s">
        <v>95</v>
      </c>
      <c r="C60" t="s">
        <v>12</v>
      </c>
      <c r="D60" s="10">
        <v>44</v>
      </c>
      <c r="E60" s="10">
        <v>42</v>
      </c>
      <c r="F60" s="10">
        <v>39</v>
      </c>
      <c r="G60" s="10">
        <v>45</v>
      </c>
      <c r="H60" s="10">
        <v>43</v>
      </c>
      <c r="I60" s="10">
        <v>40</v>
      </c>
      <c r="J60" s="10">
        <v>44</v>
      </c>
      <c r="K60" s="3">
        <f t="shared" si="1"/>
        <v>297</v>
      </c>
    </row>
    <row r="61" spans="1:11" ht="12.75">
      <c r="A61">
        <v>4</v>
      </c>
      <c r="B61" s="29" t="s">
        <v>65</v>
      </c>
      <c r="C61" t="s">
        <v>12</v>
      </c>
      <c r="D61" s="10">
        <v>41</v>
      </c>
      <c r="E61" s="10">
        <v>44</v>
      </c>
      <c r="F61" s="10">
        <v>32</v>
      </c>
      <c r="G61" s="10">
        <v>39</v>
      </c>
      <c r="H61" s="10">
        <v>42</v>
      </c>
      <c r="I61" s="10">
        <v>39</v>
      </c>
      <c r="J61" s="10">
        <v>44</v>
      </c>
      <c r="K61" s="3">
        <f t="shared" si="1"/>
        <v>281</v>
      </c>
    </row>
    <row r="62" spans="1:11" ht="12.75">
      <c r="A62">
        <v>5</v>
      </c>
      <c r="B62" s="29" t="s">
        <v>42</v>
      </c>
      <c r="C62" t="s">
        <v>12</v>
      </c>
      <c r="D62" s="10">
        <v>45</v>
      </c>
      <c r="E62" s="10">
        <v>32</v>
      </c>
      <c r="F62" s="10">
        <v>30</v>
      </c>
      <c r="G62" s="10">
        <v>29</v>
      </c>
      <c r="H62" s="10">
        <v>42</v>
      </c>
      <c r="I62" s="10">
        <v>40</v>
      </c>
      <c r="J62" s="10">
        <v>45</v>
      </c>
      <c r="K62" s="3">
        <f t="shared" si="1"/>
        <v>263</v>
      </c>
    </row>
    <row r="63" spans="1:11" ht="12.75">
      <c r="A63">
        <v>6</v>
      </c>
      <c r="B63" s="29" t="s">
        <v>56</v>
      </c>
      <c r="C63" t="s">
        <v>12</v>
      </c>
      <c r="D63" s="10">
        <v>27</v>
      </c>
      <c r="E63" s="10">
        <v>29</v>
      </c>
      <c r="F63" s="10">
        <v>23</v>
      </c>
      <c r="G63" s="10">
        <v>21</v>
      </c>
      <c r="H63" s="10">
        <v>33</v>
      </c>
      <c r="I63" s="10">
        <v>25</v>
      </c>
      <c r="J63" s="10">
        <v>33</v>
      </c>
      <c r="K63" s="3">
        <f t="shared" si="1"/>
        <v>191</v>
      </c>
    </row>
    <row r="64" spans="2:10" ht="12.75">
      <c r="B64" s="29"/>
      <c r="D64" s="10"/>
      <c r="E64" s="10"/>
      <c r="F64" s="10"/>
      <c r="G64" s="10"/>
      <c r="H64" s="10"/>
      <c r="I64" s="10"/>
      <c r="J64" s="10"/>
    </row>
    <row r="65" ht="12.75">
      <c r="A65" s="4" t="s">
        <v>60</v>
      </c>
    </row>
    <row r="66" spans="1:12" ht="12.75">
      <c r="A66" s="4"/>
      <c r="B66" t="s">
        <v>1</v>
      </c>
      <c r="C66" t="s">
        <v>2</v>
      </c>
      <c r="D66" s="75" t="s">
        <v>3</v>
      </c>
      <c r="E66" s="75"/>
      <c r="F66" s="75"/>
      <c r="G66" s="75"/>
      <c r="H66" s="75"/>
      <c r="I66" s="75"/>
      <c r="J66" s="75"/>
      <c r="K66" s="3" t="s">
        <v>4</v>
      </c>
      <c r="L66" s="2" t="s">
        <v>5</v>
      </c>
    </row>
    <row r="67" spans="1:11" ht="12.75">
      <c r="A67">
        <v>1</v>
      </c>
      <c r="B67" s="24" t="s">
        <v>119</v>
      </c>
      <c r="C67" s="24" t="s">
        <v>12</v>
      </c>
      <c r="D67" s="10">
        <v>36</v>
      </c>
      <c r="E67" s="10">
        <v>40</v>
      </c>
      <c r="F67" s="10">
        <v>36</v>
      </c>
      <c r="G67" s="10">
        <v>35</v>
      </c>
      <c r="H67" s="10">
        <v>31</v>
      </c>
      <c r="I67" s="10">
        <v>41</v>
      </c>
      <c r="J67" s="10">
        <v>42</v>
      </c>
      <c r="K67" s="3">
        <f>SUM(D67:J67)</f>
        <v>261</v>
      </c>
    </row>
    <row r="68" spans="2:3" ht="12.75">
      <c r="B68" s="24"/>
      <c r="C68" s="24"/>
    </row>
    <row r="69" ht="12.75">
      <c r="A69" s="4" t="s">
        <v>39</v>
      </c>
    </row>
    <row r="70" spans="1:12" ht="12.75">
      <c r="A70" s="4"/>
      <c r="B70" t="s">
        <v>1</v>
      </c>
      <c r="C70" t="s">
        <v>2</v>
      </c>
      <c r="D70" s="75" t="s">
        <v>3</v>
      </c>
      <c r="E70" s="75"/>
      <c r="F70" s="75"/>
      <c r="G70" s="75"/>
      <c r="H70" s="75"/>
      <c r="I70" s="75"/>
      <c r="J70" s="75"/>
      <c r="K70" s="3" t="s">
        <v>4</v>
      </c>
      <c r="L70" s="2" t="s">
        <v>5</v>
      </c>
    </row>
    <row r="71" spans="1:10" ht="12.75">
      <c r="A71" s="4"/>
      <c r="D71"/>
      <c r="E71"/>
      <c r="F71"/>
      <c r="G71"/>
      <c r="H71"/>
      <c r="I71"/>
      <c r="J71"/>
    </row>
    <row r="72" spans="1:11" ht="12.75">
      <c r="A72" s="50" t="s">
        <v>61</v>
      </c>
      <c r="D72" s="3"/>
      <c r="E72" s="3"/>
      <c r="F72" s="3"/>
      <c r="G72" s="3"/>
      <c r="H72" s="3"/>
      <c r="I72" s="3"/>
      <c r="J72" s="3"/>
      <c r="K72" s="3" t="s">
        <v>4</v>
      </c>
    </row>
    <row r="73" spans="1:11" ht="12.75">
      <c r="A73" s="4">
        <v>1</v>
      </c>
      <c r="B73" t="s">
        <v>129</v>
      </c>
      <c r="C73" t="s">
        <v>12</v>
      </c>
      <c r="D73" s="10">
        <v>36</v>
      </c>
      <c r="E73" s="10">
        <v>43</v>
      </c>
      <c r="F73" s="10">
        <v>41</v>
      </c>
      <c r="G73" s="10">
        <v>43</v>
      </c>
      <c r="H73" s="10">
        <v>35</v>
      </c>
      <c r="I73" s="10">
        <v>38</v>
      </c>
      <c r="J73" s="10">
        <v>44</v>
      </c>
      <c r="K73" s="3">
        <f>SUM(D73:J73)</f>
        <v>280</v>
      </c>
    </row>
    <row r="74" spans="1:11" ht="12.75">
      <c r="A74" s="4">
        <v>2</v>
      </c>
      <c r="B74" t="s">
        <v>16</v>
      </c>
      <c r="C74" t="s">
        <v>12</v>
      </c>
      <c r="D74" s="10">
        <v>31</v>
      </c>
      <c r="E74" s="10">
        <v>46</v>
      </c>
      <c r="F74" s="10">
        <v>38</v>
      </c>
      <c r="G74" s="10">
        <v>26</v>
      </c>
      <c r="H74" s="10">
        <v>25</v>
      </c>
      <c r="I74" s="10">
        <v>38</v>
      </c>
      <c r="J74" s="10">
        <v>36</v>
      </c>
      <c r="K74" s="3">
        <f>SUM(D74:J74)</f>
        <v>240</v>
      </c>
    </row>
    <row r="75" ht="12.75">
      <c r="A75" s="4"/>
    </row>
    <row r="76" spans="1:10" ht="12.75">
      <c r="A76" s="4"/>
      <c r="B76" s="24" t="s">
        <v>21</v>
      </c>
      <c r="D76" s="75"/>
      <c r="E76" s="75"/>
      <c r="F76" s="75"/>
      <c r="G76" s="75"/>
      <c r="H76" s="75"/>
      <c r="I76" s="75"/>
      <c r="J76" s="75"/>
    </row>
    <row r="77" spans="1:2" ht="12.75">
      <c r="A77" s="4">
        <v>1</v>
      </c>
      <c r="B77" t="s">
        <v>12</v>
      </c>
    </row>
    <row r="78" spans="1:22" ht="12.75">
      <c r="A78" s="4"/>
      <c r="B78" s="22" t="s">
        <v>67</v>
      </c>
      <c r="K78" s="3">
        <v>330</v>
      </c>
      <c r="O78" s="2"/>
      <c r="R78" s="2"/>
      <c r="S78" s="2"/>
      <c r="T78" s="2"/>
      <c r="U78" s="2"/>
      <c r="V78" s="3"/>
    </row>
    <row r="79" spans="1:22" ht="12.75">
      <c r="A79" s="4"/>
      <c r="B79" t="s">
        <v>11</v>
      </c>
      <c r="K79" s="3">
        <v>320</v>
      </c>
      <c r="O79" s="2"/>
      <c r="R79" s="2"/>
      <c r="S79" s="2"/>
      <c r="T79" s="2"/>
      <c r="U79" s="2"/>
      <c r="V79" s="3"/>
    </row>
    <row r="80" spans="1:22" ht="12.75">
      <c r="A80" s="4"/>
      <c r="B80" s="24" t="s">
        <v>95</v>
      </c>
      <c r="K80" s="3">
        <v>320</v>
      </c>
      <c r="M80" s="22"/>
      <c r="O80" s="2"/>
      <c r="P80" s="2"/>
      <c r="S80" s="2"/>
      <c r="T80" s="2"/>
      <c r="U80" s="2"/>
      <c r="V80" s="3"/>
    </row>
    <row r="81" spans="11:22" ht="12.75">
      <c r="K81" s="3">
        <f>SUM(K78:K80)</f>
        <v>970</v>
      </c>
      <c r="M81" s="24"/>
      <c r="N81" s="22"/>
      <c r="O81" s="43"/>
      <c r="P81" s="43"/>
      <c r="S81" s="43"/>
      <c r="T81" s="43"/>
      <c r="U81" s="43"/>
      <c r="V81" s="3"/>
    </row>
    <row r="83" ht="12.75">
      <c r="B83" t="s">
        <v>22</v>
      </c>
    </row>
    <row r="84" spans="1:2" ht="12.75">
      <c r="A84">
        <v>1</v>
      </c>
      <c r="B84" t="s">
        <v>12</v>
      </c>
    </row>
    <row r="85" spans="2:11" ht="12.75">
      <c r="B85" t="s">
        <v>76</v>
      </c>
      <c r="C85" s="2"/>
      <c r="K85" s="3">
        <v>332</v>
      </c>
    </row>
    <row r="86" spans="2:12" ht="12.75">
      <c r="B86" s="24" t="s">
        <v>41</v>
      </c>
      <c r="C86" s="2"/>
      <c r="K86" s="3">
        <v>314</v>
      </c>
      <c r="L86" s="3"/>
    </row>
    <row r="87" ht="12.75">
      <c r="K87" s="3">
        <f>SUM(K85:K86)</f>
        <v>646</v>
      </c>
    </row>
    <row r="88" ht="12.75">
      <c r="B88" t="s">
        <v>9</v>
      </c>
    </row>
    <row r="89" spans="1:11" ht="12.75">
      <c r="A89">
        <v>2</v>
      </c>
      <c r="B89" t="s">
        <v>126</v>
      </c>
      <c r="K89" s="3">
        <v>314</v>
      </c>
    </row>
    <row r="90" spans="2:11" ht="12.75">
      <c r="B90" t="s">
        <v>17</v>
      </c>
      <c r="K90" s="3">
        <v>288</v>
      </c>
    </row>
    <row r="91" ht="12.75">
      <c r="K91" s="3">
        <f>SUM(K89:K90)</f>
        <v>602</v>
      </c>
    </row>
    <row r="93" ht="12.75">
      <c r="B93" t="s">
        <v>81</v>
      </c>
    </row>
    <row r="94" spans="2:11" ht="12.75">
      <c r="B94" t="s">
        <v>12</v>
      </c>
      <c r="K94" s="44"/>
    </row>
    <row r="95" spans="2:11" ht="12.75">
      <c r="B95" t="s">
        <v>45</v>
      </c>
      <c r="K95" s="3">
        <v>299</v>
      </c>
    </row>
    <row r="96" spans="2:12" ht="12.75">
      <c r="B96" s="29" t="s">
        <v>11</v>
      </c>
      <c r="K96" s="3">
        <v>321</v>
      </c>
      <c r="L96" s="3"/>
    </row>
    <row r="97" spans="2:11" ht="12.75">
      <c r="B97" s="29"/>
      <c r="K97" s="44">
        <f>SUM(K95:K96)</f>
        <v>620</v>
      </c>
    </row>
    <row r="98" spans="2:23" ht="12.75">
      <c r="B98" t="s">
        <v>53</v>
      </c>
      <c r="N98" s="24"/>
      <c r="P98" s="2"/>
      <c r="Q98" s="2"/>
      <c r="R98" s="2"/>
      <c r="S98" s="2"/>
      <c r="T98" s="2"/>
      <c r="U98" s="2"/>
      <c r="V98" s="2"/>
      <c r="W98" s="44"/>
    </row>
    <row r="99" spans="2:23" ht="12.75">
      <c r="B99" t="s">
        <v>25</v>
      </c>
      <c r="N99" s="24"/>
      <c r="P99" s="2"/>
      <c r="Q99" s="2"/>
      <c r="R99" s="2"/>
      <c r="S99" s="2"/>
      <c r="T99" s="2"/>
      <c r="U99" s="2"/>
      <c r="V99" s="2"/>
      <c r="W99" s="44"/>
    </row>
    <row r="100" spans="14:23" ht="12.75">
      <c r="N100" s="29"/>
      <c r="P100" s="2"/>
      <c r="Q100" s="2"/>
      <c r="R100" s="2"/>
      <c r="S100" s="2"/>
      <c r="T100" s="2"/>
      <c r="U100" s="2"/>
      <c r="V100" s="2"/>
      <c r="W100" s="44"/>
    </row>
  </sheetData>
  <sheetProtection/>
  <mergeCells count="15">
    <mergeCell ref="D76:J76"/>
    <mergeCell ref="D47:J47"/>
    <mergeCell ref="D53:J53"/>
    <mergeCell ref="D57:J57"/>
    <mergeCell ref="D66:J66"/>
    <mergeCell ref="D70:J70"/>
    <mergeCell ref="D21:J21"/>
    <mergeCell ref="D39:J39"/>
    <mergeCell ref="A1:L1"/>
    <mergeCell ref="A2:L2"/>
    <mergeCell ref="D5:J5"/>
    <mergeCell ref="D11:J11"/>
    <mergeCell ref="D30:J30"/>
    <mergeCell ref="D35:J35"/>
    <mergeCell ref="D26:J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26">
      <selection activeCell="C52" sqref="C52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7" spans="1:10" ht="12.75">
      <c r="A7" s="4" t="s">
        <v>0</v>
      </c>
      <c r="D7" s="2"/>
      <c r="E7" s="2"/>
      <c r="F7" s="2"/>
      <c r="G7" s="2"/>
      <c r="H7" s="2"/>
      <c r="I7" s="2"/>
      <c r="J7" s="2"/>
    </row>
    <row r="8" spans="1:12" ht="12.75">
      <c r="A8" s="4"/>
      <c r="B8" t="s">
        <v>1</v>
      </c>
      <c r="C8" t="s">
        <v>2</v>
      </c>
      <c r="D8" s="75" t="s">
        <v>3</v>
      </c>
      <c r="E8" s="75"/>
      <c r="F8" s="75"/>
      <c r="G8" s="75"/>
      <c r="H8" s="75"/>
      <c r="I8" s="75"/>
      <c r="J8" s="75"/>
      <c r="K8" s="3" t="s">
        <v>4</v>
      </c>
      <c r="L8" s="2" t="s">
        <v>5</v>
      </c>
    </row>
    <row r="9" spans="1:13" ht="12.75">
      <c r="A9">
        <v>1</v>
      </c>
      <c r="B9" t="s">
        <v>6</v>
      </c>
      <c r="C9" t="s">
        <v>96</v>
      </c>
      <c r="D9" s="70">
        <v>46</v>
      </c>
      <c r="E9" s="70">
        <v>47</v>
      </c>
      <c r="F9" s="70">
        <v>49</v>
      </c>
      <c r="G9" s="70">
        <v>49</v>
      </c>
      <c r="H9" s="70">
        <v>42</v>
      </c>
      <c r="I9" s="70">
        <v>48</v>
      </c>
      <c r="J9" s="70">
        <v>47</v>
      </c>
      <c r="K9" s="3">
        <f>SUM(D9:J9)</f>
        <v>328</v>
      </c>
      <c r="L9" s="2" t="s">
        <v>97</v>
      </c>
      <c r="M9" s="2"/>
    </row>
    <row r="10" spans="1:12" ht="12.75">
      <c r="A10">
        <v>2</v>
      </c>
      <c r="B10" t="s">
        <v>62</v>
      </c>
      <c r="C10" t="s">
        <v>12</v>
      </c>
      <c r="D10" s="70">
        <v>48</v>
      </c>
      <c r="E10" s="70">
        <v>48</v>
      </c>
      <c r="F10" s="70">
        <v>48</v>
      </c>
      <c r="G10" s="70">
        <v>41</v>
      </c>
      <c r="H10" s="70">
        <v>43</v>
      </c>
      <c r="I10" s="70">
        <v>48</v>
      </c>
      <c r="J10" s="70">
        <v>49</v>
      </c>
      <c r="K10" s="3">
        <f>SUM(D10:J10)</f>
        <v>325</v>
      </c>
      <c r="L10" s="10" t="s">
        <v>83</v>
      </c>
    </row>
    <row r="11" spans="1:12" ht="12.75">
      <c r="A11">
        <v>3</v>
      </c>
      <c r="B11" t="s">
        <v>58</v>
      </c>
      <c r="C11" t="s">
        <v>9</v>
      </c>
      <c r="D11" s="55">
        <v>46</v>
      </c>
      <c r="E11" s="55">
        <v>46</v>
      </c>
      <c r="F11" s="55">
        <v>46</v>
      </c>
      <c r="G11" s="55">
        <v>48</v>
      </c>
      <c r="H11" s="55">
        <v>47</v>
      </c>
      <c r="I11" s="55">
        <v>45</v>
      </c>
      <c r="J11" s="55">
        <v>44</v>
      </c>
      <c r="K11" s="3">
        <f>SUM(D11:J11)</f>
        <v>322</v>
      </c>
      <c r="L11" s="10" t="s">
        <v>83</v>
      </c>
    </row>
    <row r="12" spans="1:12" ht="12.75">
      <c r="A12">
        <v>4</v>
      </c>
      <c r="B12" t="s">
        <v>11</v>
      </c>
      <c r="C12" t="s">
        <v>12</v>
      </c>
      <c r="D12" s="70">
        <v>46</v>
      </c>
      <c r="E12" s="70">
        <v>45</v>
      </c>
      <c r="F12" s="70">
        <v>47</v>
      </c>
      <c r="G12" s="70">
        <v>43</v>
      </c>
      <c r="H12" s="70">
        <v>48</v>
      </c>
      <c r="I12" s="70">
        <v>47</v>
      </c>
      <c r="J12" s="70">
        <v>45</v>
      </c>
      <c r="K12" s="3">
        <f>SUM(D12:J12)</f>
        <v>321</v>
      </c>
      <c r="L12" s="10" t="s">
        <v>83</v>
      </c>
    </row>
    <row r="13" spans="1:13" ht="12.75">
      <c r="A13">
        <v>5</v>
      </c>
      <c r="B13" s="24" t="s">
        <v>30</v>
      </c>
      <c r="C13" s="24" t="s">
        <v>13</v>
      </c>
      <c r="D13" s="70">
        <v>45</v>
      </c>
      <c r="E13" s="70">
        <v>43</v>
      </c>
      <c r="F13" s="70">
        <v>41</v>
      </c>
      <c r="G13" s="70">
        <v>46</v>
      </c>
      <c r="H13" s="70">
        <v>47</v>
      </c>
      <c r="I13" s="70">
        <v>46</v>
      </c>
      <c r="J13" s="70">
        <v>44</v>
      </c>
      <c r="K13" s="3">
        <f>SUM(D13:J13)</f>
        <v>312</v>
      </c>
      <c r="M13" s="2"/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4" t="s">
        <v>10</v>
      </c>
      <c r="D15" s="2"/>
      <c r="E15" s="2"/>
      <c r="F15" s="2"/>
      <c r="G15" s="2"/>
      <c r="H15" s="2"/>
      <c r="I15" s="2"/>
      <c r="J15" s="2"/>
    </row>
    <row r="16" spans="1:12" ht="12.75">
      <c r="A16" s="4"/>
      <c r="B16" t="s">
        <v>1</v>
      </c>
      <c r="C16" t="s">
        <v>2</v>
      </c>
      <c r="D16" s="75" t="s">
        <v>3</v>
      </c>
      <c r="E16" s="75"/>
      <c r="F16" s="75"/>
      <c r="G16" s="75"/>
      <c r="H16" s="75"/>
      <c r="I16" s="75"/>
      <c r="J16" s="75"/>
      <c r="K16" s="3" t="s">
        <v>4</v>
      </c>
      <c r="L16" s="2" t="s">
        <v>5</v>
      </c>
    </row>
    <row r="17" spans="1:16" ht="12.75">
      <c r="A17" s="4">
        <v>1</v>
      </c>
      <c r="B17" s="15" t="s">
        <v>95</v>
      </c>
      <c r="C17" s="15" t="s">
        <v>12</v>
      </c>
      <c r="D17" s="70">
        <v>44</v>
      </c>
      <c r="E17" s="70">
        <v>43</v>
      </c>
      <c r="F17" s="70">
        <v>47</v>
      </c>
      <c r="G17" s="70">
        <v>44</v>
      </c>
      <c r="H17" s="70">
        <v>45</v>
      </c>
      <c r="I17" s="70">
        <v>48</v>
      </c>
      <c r="J17" s="70">
        <v>43</v>
      </c>
      <c r="K17" s="3">
        <f aca="true" t="shared" si="0" ref="K17:K22">SUM(D17:J17)</f>
        <v>314</v>
      </c>
      <c r="O17" s="15"/>
      <c r="P17" s="15"/>
    </row>
    <row r="18" spans="1:11" ht="12.75">
      <c r="A18">
        <v>2</v>
      </c>
      <c r="B18" s="24" t="s">
        <v>109</v>
      </c>
      <c r="C18" s="24" t="s">
        <v>13</v>
      </c>
      <c r="D18" s="70">
        <v>43</v>
      </c>
      <c r="E18" s="70">
        <v>42</v>
      </c>
      <c r="F18" s="70">
        <v>40</v>
      </c>
      <c r="G18" s="70">
        <v>45</v>
      </c>
      <c r="H18" s="70">
        <v>44</v>
      </c>
      <c r="I18" s="70">
        <v>46</v>
      </c>
      <c r="J18" s="70">
        <v>45</v>
      </c>
      <c r="K18" s="3">
        <f t="shared" si="0"/>
        <v>305</v>
      </c>
    </row>
    <row r="19" spans="1:11" ht="12.75">
      <c r="A19" s="4">
        <v>3</v>
      </c>
      <c r="B19" t="s">
        <v>132</v>
      </c>
      <c r="C19" t="s">
        <v>12</v>
      </c>
      <c r="D19" s="70">
        <v>45</v>
      </c>
      <c r="E19" s="70">
        <v>47</v>
      </c>
      <c r="F19" s="70">
        <v>41</v>
      </c>
      <c r="G19" s="70">
        <v>46</v>
      </c>
      <c r="H19" s="70">
        <v>41</v>
      </c>
      <c r="I19" s="70">
        <v>41</v>
      </c>
      <c r="J19" s="70">
        <v>42</v>
      </c>
      <c r="K19" s="3">
        <f t="shared" si="0"/>
        <v>303</v>
      </c>
    </row>
    <row r="20" spans="1:11" ht="12.75">
      <c r="A20">
        <v>4</v>
      </c>
      <c r="B20" t="s">
        <v>14</v>
      </c>
      <c r="C20" t="s">
        <v>12</v>
      </c>
      <c r="D20" s="55">
        <v>34</v>
      </c>
      <c r="E20" s="55">
        <v>44</v>
      </c>
      <c r="F20" s="55">
        <v>36</v>
      </c>
      <c r="G20" s="55">
        <v>43</v>
      </c>
      <c r="H20" s="55">
        <v>44</v>
      </c>
      <c r="I20" s="55">
        <v>43</v>
      </c>
      <c r="J20" s="55">
        <v>45</v>
      </c>
      <c r="K20" s="3">
        <f t="shared" si="0"/>
        <v>289</v>
      </c>
    </row>
    <row r="21" spans="1:11" ht="12.75">
      <c r="A21" s="4">
        <v>5</v>
      </c>
      <c r="B21" s="24" t="s">
        <v>57</v>
      </c>
      <c r="C21" s="24" t="s">
        <v>12</v>
      </c>
      <c r="D21" s="70">
        <v>39</v>
      </c>
      <c r="E21" s="70">
        <v>42</v>
      </c>
      <c r="F21" s="70">
        <v>40</v>
      </c>
      <c r="G21" s="70">
        <v>44</v>
      </c>
      <c r="H21" s="70">
        <v>39</v>
      </c>
      <c r="I21" s="70">
        <v>42</v>
      </c>
      <c r="J21" s="70">
        <v>41</v>
      </c>
      <c r="K21" s="3">
        <f t="shared" si="0"/>
        <v>287</v>
      </c>
    </row>
    <row r="22" spans="1:11" ht="12.75">
      <c r="A22">
        <v>6</v>
      </c>
      <c r="B22" t="s">
        <v>56</v>
      </c>
      <c r="C22" t="s">
        <v>12</v>
      </c>
      <c r="D22" s="70">
        <v>38</v>
      </c>
      <c r="E22" s="70">
        <v>43</v>
      </c>
      <c r="F22" s="70">
        <v>39</v>
      </c>
      <c r="G22" s="70">
        <v>45</v>
      </c>
      <c r="H22" s="70">
        <v>37</v>
      </c>
      <c r="I22" s="70">
        <v>45</v>
      </c>
      <c r="J22" s="70">
        <v>38</v>
      </c>
      <c r="K22" s="3">
        <f t="shared" si="0"/>
        <v>285</v>
      </c>
    </row>
    <row r="23" spans="1:10" ht="12.75">
      <c r="A23" s="4"/>
      <c r="B23" s="24"/>
      <c r="C23" s="24"/>
      <c r="D23" s="27"/>
      <c r="E23" s="27"/>
      <c r="F23" s="27"/>
      <c r="G23" s="27"/>
      <c r="H23" s="27"/>
      <c r="I23" s="27"/>
      <c r="J23" s="27"/>
    </row>
    <row r="24" spans="1:10" ht="12.75">
      <c r="A24" s="4" t="s">
        <v>26</v>
      </c>
      <c r="D24" s="2"/>
      <c r="E24" s="2"/>
      <c r="F24" s="2"/>
      <c r="G24" s="2"/>
      <c r="H24" s="2"/>
      <c r="I24" s="2"/>
      <c r="J24" s="2"/>
    </row>
    <row r="25" spans="1:12" ht="12.75">
      <c r="A25" s="12"/>
      <c r="B25" s="15" t="s">
        <v>1</v>
      </c>
      <c r="C25" s="15" t="s">
        <v>2</v>
      </c>
      <c r="D25" s="79" t="s">
        <v>3</v>
      </c>
      <c r="E25" s="79"/>
      <c r="F25" s="79"/>
      <c r="G25" s="79"/>
      <c r="H25" s="79"/>
      <c r="I25" s="79"/>
      <c r="J25" s="79"/>
      <c r="K25" s="3" t="s">
        <v>4</v>
      </c>
      <c r="L25" s="2" t="s">
        <v>5</v>
      </c>
    </row>
    <row r="26" spans="1:12" ht="12.75">
      <c r="A26">
        <v>1</v>
      </c>
      <c r="B26" s="15" t="s">
        <v>119</v>
      </c>
      <c r="C26" s="15" t="s">
        <v>12</v>
      </c>
      <c r="D26" s="70">
        <v>46</v>
      </c>
      <c r="E26" s="70">
        <v>46</v>
      </c>
      <c r="F26" s="70">
        <v>47</v>
      </c>
      <c r="G26" s="70">
        <v>47</v>
      </c>
      <c r="H26" s="70">
        <v>47</v>
      </c>
      <c r="I26" s="70">
        <v>42</v>
      </c>
      <c r="J26" s="70">
        <v>44</v>
      </c>
      <c r="K26" s="17">
        <f>SUM(D26:J26)</f>
        <v>319</v>
      </c>
      <c r="L26" s="10" t="s">
        <v>83</v>
      </c>
    </row>
    <row r="27" spans="1:11" ht="12.75">
      <c r="A27">
        <v>2</v>
      </c>
      <c r="B27" s="15" t="s">
        <v>133</v>
      </c>
      <c r="C27" s="15" t="s">
        <v>13</v>
      </c>
      <c r="D27" s="70">
        <v>28</v>
      </c>
      <c r="E27" s="70">
        <v>40</v>
      </c>
      <c r="F27" s="70">
        <v>23</v>
      </c>
      <c r="G27" s="70">
        <v>33</v>
      </c>
      <c r="H27" s="70">
        <v>30</v>
      </c>
      <c r="I27" s="70">
        <v>43</v>
      </c>
      <c r="J27" s="70">
        <v>31</v>
      </c>
      <c r="K27" s="3">
        <f>SUM(D27:J27)</f>
        <v>228</v>
      </c>
    </row>
    <row r="28" spans="2:10" ht="12.75">
      <c r="B28" s="15"/>
      <c r="C28" s="15"/>
      <c r="D28" s="14"/>
      <c r="E28" s="14"/>
      <c r="F28" s="14"/>
      <c r="G28" s="14"/>
      <c r="H28" s="14"/>
      <c r="I28" s="14"/>
      <c r="J28" s="14"/>
    </row>
    <row r="29" spans="1:10" ht="12.75">
      <c r="A29" s="4" t="s">
        <v>70</v>
      </c>
      <c r="D29" s="2"/>
      <c r="E29" s="2"/>
      <c r="F29" s="2"/>
      <c r="G29" s="2"/>
      <c r="H29" s="2"/>
      <c r="I29" s="2"/>
      <c r="J29" s="2"/>
    </row>
    <row r="30" spans="1:12" s="15" customFormat="1" ht="12.75">
      <c r="A30" s="12"/>
      <c r="B30" s="15" t="s">
        <v>1</v>
      </c>
      <c r="C30" s="15" t="s">
        <v>2</v>
      </c>
      <c r="D30" s="79" t="s">
        <v>3</v>
      </c>
      <c r="E30" s="79"/>
      <c r="F30" s="79"/>
      <c r="G30" s="79"/>
      <c r="H30" s="79"/>
      <c r="I30" s="79"/>
      <c r="J30" s="79"/>
      <c r="K30" s="17" t="s">
        <v>4</v>
      </c>
      <c r="L30" s="14" t="s">
        <v>5</v>
      </c>
    </row>
    <row r="31" spans="1:11" ht="12.75">
      <c r="A31" s="4">
        <v>1</v>
      </c>
      <c r="B31" s="26" t="s">
        <v>134</v>
      </c>
      <c r="C31" s="26" t="s">
        <v>13</v>
      </c>
      <c r="D31" s="62">
        <v>39</v>
      </c>
      <c r="E31" s="62">
        <v>27</v>
      </c>
      <c r="F31" s="62">
        <v>33</v>
      </c>
      <c r="G31" s="62">
        <v>36</v>
      </c>
      <c r="H31" s="62">
        <v>38</v>
      </c>
      <c r="I31" s="62">
        <v>40</v>
      </c>
      <c r="J31" s="62">
        <v>34</v>
      </c>
      <c r="K31" s="3">
        <f>SUM(D31:J31)</f>
        <v>247</v>
      </c>
    </row>
    <row r="32" spans="1:10" ht="12.75">
      <c r="A32" s="4"/>
      <c r="B32" s="15"/>
      <c r="C32" s="15"/>
      <c r="D32" s="14"/>
      <c r="E32" s="14"/>
      <c r="F32" s="14"/>
      <c r="G32" s="14"/>
      <c r="H32" s="14"/>
      <c r="I32" s="14"/>
      <c r="J32" s="14"/>
    </row>
    <row r="33" spans="1:10" ht="12.75">
      <c r="A33" s="4" t="s">
        <v>46</v>
      </c>
      <c r="D33" s="2"/>
      <c r="E33" s="2"/>
      <c r="F33" s="2"/>
      <c r="G33" s="2"/>
      <c r="H33" s="2"/>
      <c r="I33" s="2"/>
      <c r="J33" s="2"/>
    </row>
    <row r="34" spans="1:12" ht="12.75">
      <c r="A34" s="4"/>
      <c r="B34" t="s">
        <v>1</v>
      </c>
      <c r="C34" t="s">
        <v>2</v>
      </c>
      <c r="D34" s="75" t="s">
        <v>3</v>
      </c>
      <c r="E34" s="75"/>
      <c r="F34" s="75"/>
      <c r="G34" s="75"/>
      <c r="H34" s="75"/>
      <c r="I34" s="75"/>
      <c r="J34" s="75"/>
      <c r="K34" s="3" t="s">
        <v>4</v>
      </c>
      <c r="L34" s="2" t="s">
        <v>5</v>
      </c>
    </row>
    <row r="35" spans="1:11" ht="12.75">
      <c r="A35">
        <v>1</v>
      </c>
      <c r="B35" s="24" t="s">
        <v>85</v>
      </c>
      <c r="C35" s="24" t="s">
        <v>12</v>
      </c>
      <c r="D35" s="62">
        <v>41</v>
      </c>
      <c r="E35" s="62">
        <v>41</v>
      </c>
      <c r="F35" s="62">
        <v>43</v>
      </c>
      <c r="G35" s="62">
        <v>46</v>
      </c>
      <c r="H35" s="62">
        <v>41</v>
      </c>
      <c r="I35" s="62">
        <v>38</v>
      </c>
      <c r="J35" s="62">
        <v>36</v>
      </c>
      <c r="K35" s="3">
        <f>SUM(D35:J35)</f>
        <v>286</v>
      </c>
    </row>
    <row r="36" spans="4:10" ht="12.75">
      <c r="D36" s="14"/>
      <c r="E36" s="14"/>
      <c r="F36" s="14"/>
      <c r="G36" s="14"/>
      <c r="H36" s="14"/>
      <c r="I36" s="14"/>
      <c r="J36" s="14"/>
    </row>
    <row r="37" spans="1:10" ht="12.75">
      <c r="A37" s="4" t="s">
        <v>27</v>
      </c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5" t="s">
        <v>3</v>
      </c>
      <c r="E38" s="75"/>
      <c r="F38" s="75"/>
      <c r="G38" s="75"/>
      <c r="H38" s="75"/>
      <c r="I38" s="75"/>
      <c r="J38" s="75"/>
      <c r="K38" s="3" t="s">
        <v>4</v>
      </c>
      <c r="L38" s="2" t="s">
        <v>5</v>
      </c>
    </row>
    <row r="39" spans="1:12" ht="12.75">
      <c r="A39" s="4">
        <v>1</v>
      </c>
      <c r="B39" s="15" t="s">
        <v>76</v>
      </c>
      <c r="C39" s="15" t="s">
        <v>12</v>
      </c>
      <c r="D39" s="62">
        <v>48</v>
      </c>
      <c r="E39" s="62">
        <v>46</v>
      </c>
      <c r="F39" s="62">
        <v>45</v>
      </c>
      <c r="G39" s="62">
        <v>49</v>
      </c>
      <c r="H39" s="62">
        <v>47</v>
      </c>
      <c r="I39" s="62">
        <v>47</v>
      </c>
      <c r="J39" s="62">
        <v>46</v>
      </c>
      <c r="K39" s="3">
        <f>SUM(D39:J39)</f>
        <v>328</v>
      </c>
      <c r="L39" s="2" t="s">
        <v>91</v>
      </c>
    </row>
    <row r="40" spans="1:12" ht="12.75">
      <c r="A40">
        <v>2</v>
      </c>
      <c r="B40" s="45" t="s">
        <v>111</v>
      </c>
      <c r="C40" s="45" t="s">
        <v>13</v>
      </c>
      <c r="D40" s="62">
        <v>49</v>
      </c>
      <c r="E40" s="62">
        <v>47</v>
      </c>
      <c r="F40" s="62">
        <v>48</v>
      </c>
      <c r="G40" s="62">
        <v>48</v>
      </c>
      <c r="H40" s="62">
        <v>43</v>
      </c>
      <c r="I40" s="62">
        <v>46</v>
      </c>
      <c r="J40" s="62">
        <v>44</v>
      </c>
      <c r="K40" s="3">
        <f>SUM(D40:J40)</f>
        <v>325</v>
      </c>
      <c r="L40" s="10" t="s">
        <v>83</v>
      </c>
    </row>
    <row r="41" spans="1:12" ht="12.75">
      <c r="A41" s="4">
        <v>3</v>
      </c>
      <c r="B41" s="15" t="s">
        <v>80</v>
      </c>
      <c r="C41" s="15" t="s">
        <v>7</v>
      </c>
      <c r="D41" s="62">
        <v>46</v>
      </c>
      <c r="E41" s="62">
        <v>47</v>
      </c>
      <c r="F41" s="62">
        <v>50</v>
      </c>
      <c r="G41" s="62">
        <v>46</v>
      </c>
      <c r="H41" s="62">
        <v>43</v>
      </c>
      <c r="I41" s="62">
        <v>43</v>
      </c>
      <c r="J41" s="62">
        <v>43</v>
      </c>
      <c r="K41" s="3">
        <f>SUM(D41:J41)</f>
        <v>318</v>
      </c>
      <c r="L41" s="10"/>
    </row>
    <row r="42" spans="1:11" ht="12.75">
      <c r="A42" s="4">
        <v>4</v>
      </c>
      <c r="B42" s="45" t="s">
        <v>129</v>
      </c>
      <c r="C42" s="45" t="s">
        <v>12</v>
      </c>
      <c r="D42" s="62">
        <v>43</v>
      </c>
      <c r="E42" s="62">
        <v>46</v>
      </c>
      <c r="F42" s="62">
        <v>41</v>
      </c>
      <c r="G42" s="62">
        <v>43</v>
      </c>
      <c r="H42" s="62">
        <v>47</v>
      </c>
      <c r="I42" s="62">
        <v>40</v>
      </c>
      <c r="J42" s="62">
        <v>39</v>
      </c>
      <c r="K42" s="3">
        <f>SUM(D42:J42)</f>
        <v>299</v>
      </c>
    </row>
    <row r="43" spans="1:10" ht="12.75">
      <c r="A43" s="4"/>
      <c r="B43" s="45"/>
      <c r="C43" s="45"/>
      <c r="D43" s="62"/>
      <c r="E43" s="62"/>
      <c r="F43" s="62"/>
      <c r="G43" s="62"/>
      <c r="H43" s="62"/>
      <c r="I43" s="62"/>
      <c r="J43" s="62"/>
    </row>
    <row r="44" spans="1:10" ht="12.75">
      <c r="A44" s="4" t="s">
        <v>28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5" t="s">
        <v>3</v>
      </c>
      <c r="E45" s="75"/>
      <c r="F45" s="75"/>
      <c r="G45" s="75"/>
      <c r="H45" s="75"/>
      <c r="I45" s="75"/>
      <c r="J45" s="75"/>
      <c r="K45" s="3" t="s">
        <v>4</v>
      </c>
      <c r="L45" s="2" t="s">
        <v>5</v>
      </c>
    </row>
    <row r="46" spans="1:11" ht="12.75">
      <c r="A46">
        <v>1</v>
      </c>
      <c r="B46" s="24" t="s">
        <v>17</v>
      </c>
      <c r="C46" s="11" t="s">
        <v>9</v>
      </c>
      <c r="D46" s="55">
        <v>44</v>
      </c>
      <c r="E46" s="55">
        <v>41</v>
      </c>
      <c r="F46" s="55">
        <v>46</v>
      </c>
      <c r="G46" s="55">
        <v>48</v>
      </c>
      <c r="H46" s="55">
        <v>43</v>
      </c>
      <c r="I46" s="55">
        <v>42</v>
      </c>
      <c r="J46" s="55">
        <v>44</v>
      </c>
      <c r="K46" s="3">
        <f>SUM(D46:J46)</f>
        <v>308</v>
      </c>
    </row>
    <row r="47" spans="1:11" ht="12.75">
      <c r="A47">
        <v>2</v>
      </c>
      <c r="B47" s="15" t="s">
        <v>45</v>
      </c>
      <c r="C47" s="15" t="s">
        <v>12</v>
      </c>
      <c r="D47" s="62">
        <v>40</v>
      </c>
      <c r="E47" s="62">
        <v>42</v>
      </c>
      <c r="F47" s="62">
        <v>42</v>
      </c>
      <c r="G47" s="62">
        <v>45</v>
      </c>
      <c r="H47" s="62">
        <v>43</v>
      </c>
      <c r="I47" s="62">
        <v>44</v>
      </c>
      <c r="J47" s="62">
        <v>41</v>
      </c>
      <c r="K47" s="3">
        <f>SUM(D47:J47)</f>
        <v>297</v>
      </c>
    </row>
    <row r="48" spans="1:11" ht="12.75">
      <c r="A48">
        <v>3</v>
      </c>
      <c r="B48" s="15" t="s">
        <v>42</v>
      </c>
      <c r="C48" s="15" t="s">
        <v>12</v>
      </c>
      <c r="D48" s="62">
        <v>42</v>
      </c>
      <c r="E48" s="62">
        <v>41</v>
      </c>
      <c r="F48" s="62">
        <v>45</v>
      </c>
      <c r="G48" s="62">
        <v>39</v>
      </c>
      <c r="H48" s="62">
        <v>40</v>
      </c>
      <c r="I48" s="62">
        <v>43</v>
      </c>
      <c r="J48" s="62">
        <v>43</v>
      </c>
      <c r="K48" s="3">
        <f>SUM(D48:J48)</f>
        <v>293</v>
      </c>
    </row>
    <row r="49" spans="2:10" ht="12.75">
      <c r="B49" s="15"/>
      <c r="C49" s="15"/>
      <c r="D49" s="14"/>
      <c r="E49" s="14"/>
      <c r="F49" s="14"/>
      <c r="G49" s="14"/>
      <c r="H49" s="14"/>
      <c r="I49" s="14"/>
      <c r="J49" s="14"/>
    </row>
    <row r="50" spans="1:12" ht="12.75">
      <c r="A50" t="s">
        <v>19</v>
      </c>
      <c r="K50" s="3" t="s">
        <v>4</v>
      </c>
      <c r="L50" s="2" t="s">
        <v>5</v>
      </c>
    </row>
    <row r="51" spans="1:12" ht="12.75">
      <c r="A51">
        <v>1</v>
      </c>
      <c r="B51" s="45" t="s">
        <v>30</v>
      </c>
      <c r="C51" s="45" t="s">
        <v>13</v>
      </c>
      <c r="D51" s="62">
        <v>43</v>
      </c>
      <c r="E51" s="62">
        <v>42</v>
      </c>
      <c r="F51" s="62">
        <v>43</v>
      </c>
      <c r="G51" s="62">
        <v>48</v>
      </c>
      <c r="H51" s="62">
        <v>47</v>
      </c>
      <c r="I51" s="62">
        <v>44</v>
      </c>
      <c r="J51" s="62">
        <v>47</v>
      </c>
      <c r="K51" s="3">
        <f>SUM(D51:J51)</f>
        <v>314</v>
      </c>
      <c r="L51" s="10" t="s">
        <v>83</v>
      </c>
    </row>
    <row r="52" spans="1:12" ht="12.75">
      <c r="A52">
        <v>2</v>
      </c>
      <c r="B52" s="45" t="s">
        <v>111</v>
      </c>
      <c r="C52" s="45" t="s">
        <v>13</v>
      </c>
      <c r="D52" s="62">
        <v>40</v>
      </c>
      <c r="E52" s="62">
        <v>46</v>
      </c>
      <c r="F52" s="62">
        <v>44</v>
      </c>
      <c r="G52" s="62">
        <v>45</v>
      </c>
      <c r="H52" s="62">
        <v>43</v>
      </c>
      <c r="I52" s="62">
        <v>47</v>
      </c>
      <c r="J52" s="62">
        <v>44</v>
      </c>
      <c r="K52" s="3">
        <f>SUM(D52:J52)</f>
        <v>309</v>
      </c>
      <c r="L52" s="10" t="s">
        <v>83</v>
      </c>
    </row>
    <row r="53" spans="1:12" ht="12.75">
      <c r="A53">
        <v>3</v>
      </c>
      <c r="B53" s="15" t="s">
        <v>58</v>
      </c>
      <c r="C53" s="15" t="s">
        <v>48</v>
      </c>
      <c r="D53" s="55">
        <v>43</v>
      </c>
      <c r="E53" s="55">
        <v>48</v>
      </c>
      <c r="F53" s="55">
        <v>44</v>
      </c>
      <c r="G53" s="55">
        <v>44</v>
      </c>
      <c r="H53" s="55">
        <v>43</v>
      </c>
      <c r="I53" s="55">
        <v>45</v>
      </c>
      <c r="J53" s="55">
        <v>41</v>
      </c>
      <c r="K53" s="3">
        <f>SUM(D53:J53)</f>
        <v>308</v>
      </c>
      <c r="L53" s="10"/>
    </row>
    <row r="54" spans="1:12" ht="12.75">
      <c r="A54">
        <v>4</v>
      </c>
      <c r="B54" s="45" t="s">
        <v>11</v>
      </c>
      <c r="C54" s="45" t="s">
        <v>12</v>
      </c>
      <c r="D54" s="62">
        <v>43</v>
      </c>
      <c r="E54" s="62">
        <v>38</v>
      </c>
      <c r="F54" s="62">
        <v>48</v>
      </c>
      <c r="G54" s="62">
        <v>39</v>
      </c>
      <c r="H54" s="62">
        <v>45</v>
      </c>
      <c r="I54" s="62">
        <v>47</v>
      </c>
      <c r="J54" s="62">
        <v>45</v>
      </c>
      <c r="K54" s="3">
        <f>SUM(D54:J54)</f>
        <v>305</v>
      </c>
      <c r="L54" s="10"/>
    </row>
    <row r="55" spans="2:12" ht="12.75">
      <c r="B55" s="45"/>
      <c r="C55" s="45"/>
      <c r="D55" s="14"/>
      <c r="E55" s="14"/>
      <c r="F55" s="14"/>
      <c r="G55" s="14"/>
      <c r="H55" s="14"/>
      <c r="I55" s="14"/>
      <c r="J55" s="14"/>
      <c r="L55" s="10"/>
    </row>
    <row r="56" spans="1:10" ht="12.75">
      <c r="A56" s="4" t="s">
        <v>20</v>
      </c>
      <c r="D56" s="2"/>
      <c r="E56" s="2"/>
      <c r="F56" s="2"/>
      <c r="G56" s="2"/>
      <c r="H56" s="2"/>
      <c r="I56" s="2"/>
      <c r="J56" s="2"/>
    </row>
    <row r="57" spans="1:12" s="15" customFormat="1" ht="12.75">
      <c r="A57" s="12"/>
      <c r="B57" s="15" t="s">
        <v>1</v>
      </c>
      <c r="C57" s="15" t="s">
        <v>2</v>
      </c>
      <c r="D57" s="79" t="s">
        <v>3</v>
      </c>
      <c r="E57" s="79"/>
      <c r="F57" s="79"/>
      <c r="G57" s="79"/>
      <c r="H57" s="79"/>
      <c r="I57" s="79"/>
      <c r="J57" s="79"/>
      <c r="K57" s="17" t="s">
        <v>4</v>
      </c>
      <c r="L57" s="14" t="s">
        <v>5</v>
      </c>
    </row>
    <row r="58" spans="1:12" ht="12.75">
      <c r="A58">
        <v>1</v>
      </c>
      <c r="B58" s="15" t="s">
        <v>16</v>
      </c>
      <c r="C58" s="15" t="s">
        <v>12</v>
      </c>
      <c r="D58" s="62">
        <v>38</v>
      </c>
      <c r="E58" s="62">
        <v>44</v>
      </c>
      <c r="F58" s="62">
        <v>44</v>
      </c>
      <c r="G58" s="62">
        <v>42</v>
      </c>
      <c r="H58" s="62">
        <v>44</v>
      </c>
      <c r="I58" s="62">
        <v>45</v>
      </c>
      <c r="J58" s="62">
        <v>44</v>
      </c>
      <c r="K58" s="17">
        <f>SUM(D58:J58)</f>
        <v>301</v>
      </c>
      <c r="L58" s="10"/>
    </row>
    <row r="59" spans="1:11" ht="12.75">
      <c r="A59" s="15">
        <v>2</v>
      </c>
      <c r="B59" s="15" t="s">
        <v>45</v>
      </c>
      <c r="C59" s="15" t="s">
        <v>12</v>
      </c>
      <c r="D59" s="62">
        <v>43</v>
      </c>
      <c r="E59" s="62">
        <v>41</v>
      </c>
      <c r="F59" s="62">
        <v>39</v>
      </c>
      <c r="G59" s="62">
        <v>43</v>
      </c>
      <c r="H59" s="62">
        <v>42</v>
      </c>
      <c r="I59" s="62">
        <v>41</v>
      </c>
      <c r="J59" s="62">
        <v>41</v>
      </c>
      <c r="K59" s="3">
        <f>SUM(D59:J59)</f>
        <v>290</v>
      </c>
    </row>
    <row r="60" spans="1:11" ht="12.75">
      <c r="A60">
        <v>3</v>
      </c>
      <c r="B60" s="15" t="s">
        <v>42</v>
      </c>
      <c r="C60" s="15" t="s">
        <v>12</v>
      </c>
      <c r="D60" s="62">
        <v>41</v>
      </c>
      <c r="E60" s="62">
        <v>42</v>
      </c>
      <c r="F60" s="62">
        <v>41</v>
      </c>
      <c r="G60" s="62">
        <v>47</v>
      </c>
      <c r="H60" s="62">
        <v>31</v>
      </c>
      <c r="I60" s="62">
        <v>39</v>
      </c>
      <c r="J60" s="62">
        <v>38</v>
      </c>
      <c r="K60" s="51">
        <f>SUM(D60:J60)</f>
        <v>279</v>
      </c>
    </row>
    <row r="61" spans="1:11" ht="12.75">
      <c r="A61" s="15">
        <v>4</v>
      </c>
      <c r="B61" s="45" t="s">
        <v>120</v>
      </c>
      <c r="C61" s="45" t="s">
        <v>12</v>
      </c>
      <c r="D61" s="62">
        <v>36</v>
      </c>
      <c r="E61" s="62">
        <v>44</v>
      </c>
      <c r="F61" s="62">
        <v>34</v>
      </c>
      <c r="G61" s="62">
        <v>29</v>
      </c>
      <c r="H61" s="62">
        <v>42</v>
      </c>
      <c r="I61" s="62">
        <v>36</v>
      </c>
      <c r="J61" s="62">
        <v>42</v>
      </c>
      <c r="K61" s="51">
        <f>SUM(D61:J61)</f>
        <v>263</v>
      </c>
    </row>
    <row r="62" spans="2:11" ht="12.75">
      <c r="B62" s="15"/>
      <c r="C62" s="15"/>
      <c r="D62" s="14"/>
      <c r="E62" s="14"/>
      <c r="F62" s="14"/>
      <c r="G62" s="14"/>
      <c r="H62" s="14"/>
      <c r="I62" s="14"/>
      <c r="J62" s="14"/>
      <c r="K62" s="51"/>
    </row>
    <row r="63" spans="1:10" ht="12.75">
      <c r="A63" s="4" t="s">
        <v>60</v>
      </c>
      <c r="D63" s="2"/>
      <c r="E63" s="2"/>
      <c r="F63" s="2"/>
      <c r="G63" s="2"/>
      <c r="H63" s="2"/>
      <c r="I63" s="2"/>
      <c r="J63" s="2"/>
    </row>
    <row r="64" spans="1:12" ht="12.75">
      <c r="A64" s="4"/>
      <c r="B64" t="s">
        <v>1</v>
      </c>
      <c r="C64" t="s">
        <v>2</v>
      </c>
      <c r="D64" s="75" t="s">
        <v>3</v>
      </c>
      <c r="E64" s="75"/>
      <c r="F64" s="75"/>
      <c r="G64" s="75"/>
      <c r="H64" s="75"/>
      <c r="I64" s="75"/>
      <c r="J64" s="75"/>
      <c r="K64" s="3" t="s">
        <v>4</v>
      </c>
      <c r="L64" s="2" t="s">
        <v>5</v>
      </c>
    </row>
    <row r="65" spans="1:12" ht="12.75">
      <c r="A65" s="24">
        <v>1</v>
      </c>
      <c r="B65" s="45"/>
      <c r="C65" s="45"/>
      <c r="D65" s="14"/>
      <c r="E65" s="14"/>
      <c r="F65" s="14"/>
      <c r="G65" s="24"/>
      <c r="H65" s="59"/>
      <c r="I65" s="59"/>
      <c r="J65" s="14"/>
      <c r="K65" s="51">
        <f>SUM(D65:J65)</f>
        <v>0</v>
      </c>
      <c r="L65" s="16"/>
    </row>
    <row r="66" spans="4:10" ht="12.75">
      <c r="D66" s="2"/>
      <c r="E66" s="2"/>
      <c r="F66" s="2"/>
      <c r="G66" s="2"/>
      <c r="H66" s="2"/>
      <c r="I66" s="2"/>
      <c r="J66" s="2"/>
    </row>
    <row r="67" spans="1:10" ht="12.75">
      <c r="A67" s="4" t="s">
        <v>39</v>
      </c>
      <c r="D67" s="2"/>
      <c r="E67" s="2"/>
      <c r="F67" s="2"/>
      <c r="G67" s="2"/>
      <c r="H67" s="2"/>
      <c r="I67" s="2"/>
      <c r="J67" s="2"/>
    </row>
    <row r="68" spans="1:12" ht="12.75">
      <c r="A68" s="4"/>
      <c r="B68" t="s">
        <v>1</v>
      </c>
      <c r="C68" t="s">
        <v>2</v>
      </c>
      <c r="D68" s="75" t="s">
        <v>3</v>
      </c>
      <c r="E68" s="75"/>
      <c r="F68" s="75"/>
      <c r="G68" s="75"/>
      <c r="H68" s="75"/>
      <c r="I68" s="75"/>
      <c r="J68" s="75"/>
      <c r="K68" s="3" t="s">
        <v>4</v>
      </c>
      <c r="L68" s="2" t="s">
        <v>5</v>
      </c>
    </row>
    <row r="69" spans="4:11" ht="12.75">
      <c r="D69" s="47"/>
      <c r="E69" s="47"/>
      <c r="F69" s="47"/>
      <c r="G69" s="47"/>
      <c r="H69" s="47"/>
      <c r="I69" s="47"/>
      <c r="J69" s="47"/>
      <c r="K69" s="44"/>
    </row>
    <row r="70" spans="1:10" ht="12.75">
      <c r="A70" s="4" t="s">
        <v>61</v>
      </c>
      <c r="D70" s="2"/>
      <c r="E70" s="2"/>
      <c r="F70" s="2"/>
      <c r="G70" s="2"/>
      <c r="H70" s="2"/>
      <c r="I70" s="2"/>
      <c r="J70" s="2"/>
    </row>
    <row r="71" spans="1:12" ht="12.75">
      <c r="A71" s="4"/>
      <c r="B71" t="s">
        <v>1</v>
      </c>
      <c r="C71" t="s">
        <v>2</v>
      </c>
      <c r="D71" s="75" t="s">
        <v>3</v>
      </c>
      <c r="E71" s="75"/>
      <c r="F71" s="75"/>
      <c r="G71" s="75"/>
      <c r="H71" s="75"/>
      <c r="I71" s="75"/>
      <c r="J71" s="75"/>
      <c r="K71" s="3" t="s">
        <v>4</v>
      </c>
      <c r="L71" s="2" t="s">
        <v>5</v>
      </c>
    </row>
    <row r="72" spans="1:11" ht="12.75">
      <c r="A72">
        <v>1</v>
      </c>
      <c r="B72" s="26" t="s">
        <v>129</v>
      </c>
      <c r="C72" s="26" t="s">
        <v>12</v>
      </c>
      <c r="D72" s="62">
        <v>39</v>
      </c>
      <c r="E72" s="62">
        <v>42</v>
      </c>
      <c r="F72" s="62">
        <v>36</v>
      </c>
      <c r="G72" s="62">
        <v>34</v>
      </c>
      <c r="H72" s="62">
        <v>45</v>
      </c>
      <c r="I72" s="62">
        <v>38</v>
      </c>
      <c r="J72" s="62">
        <v>33</v>
      </c>
      <c r="K72" s="3">
        <f>SUM(D72:J72)</f>
        <v>267</v>
      </c>
    </row>
    <row r="73" spans="1:11" ht="12.75">
      <c r="A73">
        <v>2</v>
      </c>
      <c r="B73" s="15" t="s">
        <v>16</v>
      </c>
      <c r="C73" s="15" t="s">
        <v>12</v>
      </c>
      <c r="D73" s="62">
        <v>43</v>
      </c>
      <c r="E73" s="62">
        <v>33</v>
      </c>
      <c r="F73" s="62">
        <v>34</v>
      </c>
      <c r="G73" s="62">
        <v>42</v>
      </c>
      <c r="H73" s="62">
        <v>35</v>
      </c>
      <c r="I73" s="62">
        <v>43</v>
      </c>
      <c r="J73" s="62">
        <v>36</v>
      </c>
      <c r="K73" s="3">
        <f>SUM(D73:J73)</f>
        <v>266</v>
      </c>
    </row>
    <row r="74" spans="1:11" ht="12.75">
      <c r="A74">
        <v>3</v>
      </c>
      <c r="B74" s="29" t="s">
        <v>56</v>
      </c>
      <c r="C74" s="29" t="s">
        <v>12</v>
      </c>
      <c r="D74" s="62">
        <v>15</v>
      </c>
      <c r="E74" s="62">
        <v>23</v>
      </c>
      <c r="F74" s="62">
        <v>19</v>
      </c>
      <c r="G74" s="62">
        <v>29</v>
      </c>
      <c r="H74" s="62">
        <v>34</v>
      </c>
      <c r="I74" s="62">
        <v>19</v>
      </c>
      <c r="J74" s="62">
        <v>25</v>
      </c>
      <c r="K74" s="3">
        <f>SUM(D74:J74)</f>
        <v>164</v>
      </c>
    </row>
    <row r="75" spans="2:10" ht="12.75">
      <c r="B75" s="15"/>
      <c r="C75" s="15"/>
      <c r="D75" s="14"/>
      <c r="E75" s="14"/>
      <c r="F75" s="14"/>
      <c r="G75" s="14"/>
      <c r="H75" s="14"/>
      <c r="I75" s="14"/>
      <c r="J75" s="14"/>
    </row>
    <row r="76" spans="1:10" ht="12.75">
      <c r="A76" s="24" t="s">
        <v>72</v>
      </c>
      <c r="B76" s="15"/>
      <c r="C76" s="15"/>
      <c r="D76" s="14"/>
      <c r="E76" s="14"/>
      <c r="F76" s="14"/>
      <c r="G76" s="14"/>
      <c r="H76" s="14"/>
      <c r="I76" s="14"/>
      <c r="J76" s="14"/>
    </row>
    <row r="77" spans="1:10" ht="12.75">
      <c r="A77" s="24"/>
      <c r="B77" s="15"/>
      <c r="C77" s="15"/>
      <c r="D77" s="14"/>
      <c r="E77" s="14"/>
      <c r="F77" s="14"/>
      <c r="G77" s="14"/>
      <c r="H77" s="14"/>
      <c r="I77" s="14"/>
      <c r="J77" s="14"/>
    </row>
    <row r="78" ht="12.75">
      <c r="B78" s="21" t="s">
        <v>98</v>
      </c>
    </row>
    <row r="79" ht="12.75">
      <c r="B79" t="s">
        <v>12</v>
      </c>
    </row>
    <row r="80" spans="2:11" ht="12.75">
      <c r="B80" t="s">
        <v>11</v>
      </c>
      <c r="D80" s="2"/>
      <c r="E80" s="2"/>
      <c r="F80" s="2"/>
      <c r="G80" s="2"/>
      <c r="H80" s="2"/>
      <c r="I80" s="2"/>
      <c r="J80" s="2"/>
      <c r="K80" s="3">
        <v>321</v>
      </c>
    </row>
    <row r="81" spans="2:11" ht="12.75">
      <c r="B81" t="s">
        <v>62</v>
      </c>
      <c r="D81" s="2"/>
      <c r="E81" s="2"/>
      <c r="F81" s="2"/>
      <c r="G81" s="2"/>
      <c r="H81" s="2"/>
      <c r="I81" s="2"/>
      <c r="J81" s="2"/>
      <c r="K81" s="3">
        <v>325</v>
      </c>
    </row>
    <row r="82" spans="2:11" ht="12.75">
      <c r="B82" s="24" t="s">
        <v>130</v>
      </c>
      <c r="D82" s="2"/>
      <c r="E82" s="2"/>
      <c r="F82" s="2"/>
      <c r="G82" s="2"/>
      <c r="H82" s="2"/>
      <c r="I82" s="2"/>
      <c r="J82" s="2"/>
      <c r="K82" s="3">
        <v>319</v>
      </c>
    </row>
    <row r="83" ht="12.75">
      <c r="K83" s="3">
        <f>SUM(K80:K82)</f>
        <v>965</v>
      </c>
    </row>
    <row r="84" ht="12.75">
      <c r="B84" s="24" t="s">
        <v>13</v>
      </c>
    </row>
    <row r="85" spans="2:11" ht="12.75">
      <c r="B85" s="24" t="s">
        <v>30</v>
      </c>
      <c r="K85" s="3">
        <v>312</v>
      </c>
    </row>
    <row r="86" spans="2:11" ht="12.75">
      <c r="B86" s="24" t="s">
        <v>109</v>
      </c>
      <c r="K86" s="3">
        <v>305</v>
      </c>
    </row>
    <row r="87" spans="2:11" ht="12.75">
      <c r="B87" s="24" t="s">
        <v>112</v>
      </c>
      <c r="K87" s="3">
        <v>325</v>
      </c>
    </row>
    <row r="88" ht="12.75">
      <c r="K88" s="3">
        <f>SUM(K85:K87)</f>
        <v>942</v>
      </c>
    </row>
    <row r="89" ht="12.75">
      <c r="B89" t="s">
        <v>99</v>
      </c>
    </row>
    <row r="90" ht="12.75">
      <c r="B90" t="s">
        <v>12</v>
      </c>
    </row>
    <row r="91" spans="2:11" ht="12.75">
      <c r="B91" t="s">
        <v>76</v>
      </c>
      <c r="K91" s="3">
        <v>328</v>
      </c>
    </row>
    <row r="92" spans="2:11" ht="12.75">
      <c r="B92" s="24" t="s">
        <v>129</v>
      </c>
      <c r="K92" s="3">
        <v>299</v>
      </c>
    </row>
    <row r="93" ht="12.75">
      <c r="K93" s="3">
        <f>SUM(K91:K92)</f>
        <v>627</v>
      </c>
    </row>
    <row r="94" ht="12.75">
      <c r="B94" t="s">
        <v>93</v>
      </c>
    </row>
    <row r="95" ht="12.75">
      <c r="B95" s="24" t="s">
        <v>13</v>
      </c>
    </row>
    <row r="96" spans="2:11" ht="12.75">
      <c r="B96" s="45" t="s">
        <v>30</v>
      </c>
      <c r="K96" s="3">
        <v>314</v>
      </c>
    </row>
    <row r="97" spans="2:11" ht="12.75">
      <c r="B97" s="45" t="s">
        <v>111</v>
      </c>
      <c r="K97" s="3">
        <v>309</v>
      </c>
    </row>
    <row r="98" ht="12.75">
      <c r="K98" s="3">
        <f>SUM(K96:K97)</f>
        <v>623</v>
      </c>
    </row>
    <row r="100" spans="2:11" ht="12.75">
      <c r="B100" t="s">
        <v>12</v>
      </c>
      <c r="K100"/>
    </row>
    <row r="101" spans="2:11" ht="12.75">
      <c r="B101" s="24" t="s">
        <v>16</v>
      </c>
      <c r="E101" s="2"/>
      <c r="K101" s="3">
        <v>301</v>
      </c>
    </row>
    <row r="102" spans="2:11" ht="12.75">
      <c r="B102" s="24" t="s">
        <v>11</v>
      </c>
      <c r="E102" s="2"/>
      <c r="K102" s="3">
        <v>305</v>
      </c>
    </row>
    <row r="103" ht="12.75">
      <c r="K103" s="3">
        <f>SUM(K101:K102)</f>
        <v>606</v>
      </c>
    </row>
    <row r="106" ht="12.75">
      <c r="B106" t="s">
        <v>25</v>
      </c>
    </row>
    <row r="107" ht="12.75">
      <c r="B107" s="24" t="s">
        <v>53</v>
      </c>
    </row>
  </sheetData>
  <sheetProtection/>
  <mergeCells count="13">
    <mergeCell ref="D71:J71"/>
    <mergeCell ref="D38:J38"/>
    <mergeCell ref="D68:J68"/>
    <mergeCell ref="D45:J45"/>
    <mergeCell ref="D57:J57"/>
    <mergeCell ref="D64:J64"/>
    <mergeCell ref="D34:J34"/>
    <mergeCell ref="D25:J25"/>
    <mergeCell ref="A1:L1"/>
    <mergeCell ref="A2:L2"/>
    <mergeCell ref="D8:J8"/>
    <mergeCell ref="D16:J16"/>
    <mergeCell ref="D30:J3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8.2812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5" t="s">
        <v>3</v>
      </c>
      <c r="E8" s="75"/>
      <c r="F8" s="75"/>
      <c r="G8" s="75"/>
      <c r="H8" s="75"/>
      <c r="I8" s="75"/>
      <c r="J8" s="75"/>
      <c r="K8" s="3" t="s">
        <v>4</v>
      </c>
      <c r="L8" s="2" t="s">
        <v>5</v>
      </c>
    </row>
    <row r="9" spans="1:13" ht="12.75">
      <c r="A9">
        <v>1</v>
      </c>
      <c r="B9" t="s">
        <v>11</v>
      </c>
      <c r="C9" t="s">
        <v>12</v>
      </c>
      <c r="D9" s="61">
        <v>45</v>
      </c>
      <c r="E9" s="61">
        <v>48</v>
      </c>
      <c r="F9" s="61">
        <v>46</v>
      </c>
      <c r="G9" s="61">
        <v>46</v>
      </c>
      <c r="H9" s="61">
        <v>48</v>
      </c>
      <c r="I9" s="61">
        <v>49</v>
      </c>
      <c r="J9" s="61">
        <v>47</v>
      </c>
      <c r="K9" s="62">
        <f>SUM(D9:J9)</f>
        <v>329</v>
      </c>
      <c r="L9" s="10" t="s">
        <v>82</v>
      </c>
      <c r="M9" s="2"/>
    </row>
    <row r="10" spans="1:13" ht="12.75">
      <c r="A10">
        <v>2</v>
      </c>
      <c r="B10" s="24" t="s">
        <v>6</v>
      </c>
      <c r="C10" s="24" t="s">
        <v>96</v>
      </c>
      <c r="D10" s="2">
        <v>44</v>
      </c>
      <c r="E10" s="2">
        <v>48</v>
      </c>
      <c r="F10" s="2">
        <v>46</v>
      </c>
      <c r="G10" s="2">
        <v>49</v>
      </c>
      <c r="H10" s="2">
        <v>49</v>
      </c>
      <c r="I10" s="2">
        <v>45</v>
      </c>
      <c r="J10" s="2">
        <v>46</v>
      </c>
      <c r="K10" s="62">
        <f>SUM(D10:J10)</f>
        <v>327</v>
      </c>
      <c r="L10" s="10" t="s">
        <v>82</v>
      </c>
      <c r="M10" s="2"/>
    </row>
    <row r="11" spans="1:12" ht="12.75">
      <c r="A11">
        <v>3</v>
      </c>
      <c r="B11" s="24" t="s">
        <v>58</v>
      </c>
      <c r="C11" s="24" t="s">
        <v>9</v>
      </c>
      <c r="D11">
        <v>48</v>
      </c>
      <c r="E11">
        <v>47</v>
      </c>
      <c r="F11">
        <v>46</v>
      </c>
      <c r="G11">
        <v>44</v>
      </c>
      <c r="H11">
        <v>46</v>
      </c>
      <c r="I11">
        <v>45</v>
      </c>
      <c r="J11">
        <v>49</v>
      </c>
      <c r="K11" s="62">
        <f>SUM(D11:J11)</f>
        <v>325</v>
      </c>
      <c r="L11" s="2" t="s">
        <v>83</v>
      </c>
    </row>
    <row r="12" spans="1:12" ht="12.75">
      <c r="A12">
        <v>4</v>
      </c>
      <c r="B12" t="s">
        <v>62</v>
      </c>
      <c r="C12" t="s">
        <v>12</v>
      </c>
      <c r="D12" s="61">
        <v>47</v>
      </c>
      <c r="E12" s="61">
        <v>45</v>
      </c>
      <c r="F12" s="61">
        <v>44</v>
      </c>
      <c r="G12" s="61">
        <v>41</v>
      </c>
      <c r="H12" s="61">
        <v>47</v>
      </c>
      <c r="I12" s="61">
        <v>45</v>
      </c>
      <c r="J12" s="61">
        <v>47</v>
      </c>
      <c r="K12" s="62">
        <f>SUM(D12:J12)</f>
        <v>316</v>
      </c>
      <c r="L12" s="10" t="s">
        <v>83</v>
      </c>
    </row>
    <row r="13" spans="1:11" ht="12.75">
      <c r="A13">
        <v>5</v>
      </c>
      <c r="B13" s="24" t="s">
        <v>94</v>
      </c>
      <c r="C13" s="24" t="s">
        <v>96</v>
      </c>
      <c r="D13" s="2">
        <v>46</v>
      </c>
      <c r="E13" s="2">
        <v>45</v>
      </c>
      <c r="F13" s="2">
        <v>46</v>
      </c>
      <c r="G13" s="2">
        <v>43</v>
      </c>
      <c r="H13" s="2">
        <v>47</v>
      </c>
      <c r="I13" s="2">
        <v>45</v>
      </c>
      <c r="J13" s="2">
        <v>40</v>
      </c>
      <c r="K13" s="62">
        <f>SUM(D13:J13)</f>
        <v>312</v>
      </c>
    </row>
    <row r="14" spans="2:11" ht="12.75">
      <c r="B14" s="24"/>
      <c r="C14" s="24"/>
      <c r="D14" s="2"/>
      <c r="E14" s="2"/>
      <c r="F14" s="2"/>
      <c r="G14" s="2"/>
      <c r="H14" s="2"/>
      <c r="I14" s="2"/>
      <c r="J14" s="2"/>
      <c r="K14" s="62"/>
    </row>
    <row r="15" spans="1:12" ht="12.75">
      <c r="A15" s="4" t="s">
        <v>10</v>
      </c>
      <c r="B15" t="s">
        <v>1</v>
      </c>
      <c r="C15" t="s">
        <v>2</v>
      </c>
      <c r="D15" s="75" t="s">
        <v>3</v>
      </c>
      <c r="E15" s="75"/>
      <c r="F15" s="75"/>
      <c r="G15" s="75"/>
      <c r="H15" s="75"/>
      <c r="I15" s="75"/>
      <c r="J15" s="75"/>
      <c r="K15" s="3" t="s">
        <v>4</v>
      </c>
      <c r="L15" s="2" t="s">
        <v>5</v>
      </c>
    </row>
    <row r="16" spans="1:13" ht="12.75">
      <c r="A16">
        <v>1</v>
      </c>
      <c r="B16" s="48" t="s">
        <v>95</v>
      </c>
      <c r="C16" s="48" t="s">
        <v>12</v>
      </c>
      <c r="D16" s="48">
        <v>46</v>
      </c>
      <c r="E16" s="48">
        <v>46</v>
      </c>
      <c r="F16" s="48">
        <v>47</v>
      </c>
      <c r="G16" s="48">
        <v>45</v>
      </c>
      <c r="H16" s="48">
        <v>43</v>
      </c>
      <c r="I16" s="48">
        <v>44</v>
      </c>
      <c r="J16" s="48">
        <v>47</v>
      </c>
      <c r="K16" s="62">
        <f>SUM(D16:J16)</f>
        <v>318</v>
      </c>
      <c r="L16" s="10" t="s">
        <v>103</v>
      </c>
      <c r="M16" s="2"/>
    </row>
    <row r="17" spans="1:13" ht="12.75">
      <c r="A17">
        <v>2</v>
      </c>
      <c r="B17" s="48" t="s">
        <v>14</v>
      </c>
      <c r="C17" s="48" t="s">
        <v>47</v>
      </c>
      <c r="D17">
        <v>45</v>
      </c>
      <c r="E17">
        <v>43</v>
      </c>
      <c r="F17">
        <v>41</v>
      </c>
      <c r="G17">
        <v>40</v>
      </c>
      <c r="H17">
        <v>45</v>
      </c>
      <c r="I17">
        <v>44</v>
      </c>
      <c r="J17">
        <v>44</v>
      </c>
      <c r="K17" s="3">
        <v>302</v>
      </c>
      <c r="M17" s="2"/>
    </row>
    <row r="18" spans="1:13" ht="12.75">
      <c r="A18">
        <v>3</v>
      </c>
      <c r="B18" s="24" t="s">
        <v>55</v>
      </c>
      <c r="C18" s="24" t="s">
        <v>47</v>
      </c>
      <c r="D18" s="48">
        <v>42</v>
      </c>
      <c r="E18" s="48">
        <v>39</v>
      </c>
      <c r="F18" s="48">
        <v>40</v>
      </c>
      <c r="G18" s="48">
        <v>39</v>
      </c>
      <c r="H18" s="48">
        <v>44</v>
      </c>
      <c r="I18" s="48">
        <v>45</v>
      </c>
      <c r="J18" s="48">
        <v>45</v>
      </c>
      <c r="K18" s="62">
        <f>SUM(D18:J18)</f>
        <v>294</v>
      </c>
      <c r="M18" s="2"/>
    </row>
    <row r="19" spans="1:13" ht="12.75">
      <c r="A19">
        <v>4</v>
      </c>
      <c r="B19" s="24" t="s">
        <v>49</v>
      </c>
      <c r="C19" s="24" t="s">
        <v>7</v>
      </c>
      <c r="D19" s="48">
        <v>34</v>
      </c>
      <c r="E19" s="48">
        <v>41</v>
      </c>
      <c r="F19" s="48">
        <v>32</v>
      </c>
      <c r="G19" s="48">
        <v>35</v>
      </c>
      <c r="H19" s="48">
        <v>38</v>
      </c>
      <c r="I19" s="48">
        <v>25</v>
      </c>
      <c r="J19" s="48">
        <v>44</v>
      </c>
      <c r="K19" s="62">
        <f>SUM(D19:J19)</f>
        <v>249</v>
      </c>
      <c r="L19" s="14"/>
      <c r="M19" s="2"/>
    </row>
    <row r="20" spans="1:12" ht="12.75">
      <c r="A20">
        <v>5</v>
      </c>
      <c r="B20" s="48" t="s">
        <v>56</v>
      </c>
      <c r="C20" s="48" t="s">
        <v>12</v>
      </c>
      <c r="D20" s="48">
        <v>40</v>
      </c>
      <c r="E20" s="48">
        <v>45</v>
      </c>
      <c r="F20" s="48">
        <v>37</v>
      </c>
      <c r="G20" s="48">
        <v>44</v>
      </c>
      <c r="H20" s="48">
        <v>43</v>
      </c>
      <c r="I20" s="48">
        <v>41</v>
      </c>
      <c r="J20" s="48">
        <v>42</v>
      </c>
      <c r="K20" s="62">
        <f>SUM(D20:J20)</f>
        <v>292</v>
      </c>
      <c r="L20" s="14"/>
    </row>
    <row r="21" spans="1:12" ht="12.75">
      <c r="A21">
        <v>6</v>
      </c>
      <c r="B21" s="24" t="s">
        <v>73</v>
      </c>
      <c r="C21" s="24" t="s">
        <v>12</v>
      </c>
      <c r="D21" s="48">
        <v>41</v>
      </c>
      <c r="E21" s="48">
        <v>37</v>
      </c>
      <c r="F21" s="48">
        <v>35</v>
      </c>
      <c r="G21" s="48">
        <v>41</v>
      </c>
      <c r="H21" s="48">
        <v>38</v>
      </c>
      <c r="I21" s="48">
        <v>38</v>
      </c>
      <c r="J21" s="48">
        <v>37</v>
      </c>
      <c r="K21" s="62">
        <f>SUM(D21:J21)</f>
        <v>267</v>
      </c>
      <c r="L21" s="14"/>
    </row>
    <row r="22" spans="4:11" ht="12.75">
      <c r="D22" s="2"/>
      <c r="E22" s="2"/>
      <c r="F22" s="2"/>
      <c r="G22" s="2"/>
      <c r="H22" s="2"/>
      <c r="I22" s="2"/>
      <c r="J22" s="2"/>
      <c r="K22" s="3"/>
    </row>
    <row r="23" spans="1:12" ht="12.75">
      <c r="A23" s="4" t="s">
        <v>26</v>
      </c>
      <c r="B23" t="s">
        <v>1</v>
      </c>
      <c r="C23" t="s">
        <v>2</v>
      </c>
      <c r="D23" s="75" t="s">
        <v>3</v>
      </c>
      <c r="E23" s="75"/>
      <c r="F23" s="75"/>
      <c r="G23" s="75"/>
      <c r="H23" s="75"/>
      <c r="I23" s="75"/>
      <c r="J23" s="75"/>
      <c r="K23" s="3" t="s">
        <v>4</v>
      </c>
      <c r="L23" s="2" t="s">
        <v>5</v>
      </c>
    </row>
    <row r="24" spans="1:11" ht="12.75">
      <c r="A24" s="4">
        <v>1</v>
      </c>
      <c r="B24" s="48" t="s">
        <v>119</v>
      </c>
      <c r="C24" s="48" t="s">
        <v>12</v>
      </c>
      <c r="D24" s="48">
        <v>46</v>
      </c>
      <c r="E24" s="48">
        <v>41</v>
      </c>
      <c r="F24" s="48">
        <v>43</v>
      </c>
      <c r="G24" s="48">
        <v>45</v>
      </c>
      <c r="H24" s="48">
        <v>41</v>
      </c>
      <c r="I24" s="48">
        <v>45</v>
      </c>
      <c r="J24" s="48">
        <v>44</v>
      </c>
      <c r="K24" s="62">
        <f>SUM(D24:J24)</f>
        <v>305</v>
      </c>
    </row>
    <row r="25" spans="1:11" ht="12.75">
      <c r="A25" s="4">
        <v>2</v>
      </c>
      <c r="B25" s="24" t="s">
        <v>138</v>
      </c>
      <c r="C25" s="24" t="s">
        <v>7</v>
      </c>
      <c r="D25" s="61">
        <v>39</v>
      </c>
      <c r="E25" s="61">
        <v>39</v>
      </c>
      <c r="F25" s="61">
        <v>41</v>
      </c>
      <c r="G25" s="61">
        <v>45</v>
      </c>
      <c r="H25" s="61">
        <v>45</v>
      </c>
      <c r="I25" s="61">
        <v>44</v>
      </c>
      <c r="J25" s="61">
        <v>41</v>
      </c>
      <c r="K25" s="62">
        <f>SUM(D25:J25)</f>
        <v>294</v>
      </c>
    </row>
    <row r="26" spans="1:11" ht="12.75">
      <c r="A26" s="4"/>
      <c r="D26" s="2"/>
      <c r="E26" s="2"/>
      <c r="F26" s="2"/>
      <c r="G26" s="2"/>
      <c r="H26" s="2"/>
      <c r="I26" s="2"/>
      <c r="J26" s="2"/>
      <c r="K26" s="3"/>
    </row>
    <row r="27" spans="1:12" ht="12.75">
      <c r="A27" s="50" t="s">
        <v>69</v>
      </c>
      <c r="B27" t="s">
        <v>1</v>
      </c>
      <c r="C27" t="s">
        <v>2</v>
      </c>
      <c r="D27" s="75" t="s">
        <v>3</v>
      </c>
      <c r="E27" s="75"/>
      <c r="F27" s="75"/>
      <c r="G27" s="75"/>
      <c r="H27" s="75"/>
      <c r="I27" s="75"/>
      <c r="J27" s="75"/>
      <c r="K27" s="3" t="s">
        <v>4</v>
      </c>
      <c r="L27" s="2" t="s">
        <v>5</v>
      </c>
    </row>
    <row r="28" spans="1:11" ht="12.75">
      <c r="A28" s="4">
        <v>1</v>
      </c>
      <c r="B28" s="48" t="s">
        <v>53</v>
      </c>
      <c r="C28" s="48" t="s">
        <v>7</v>
      </c>
      <c r="D28" s="48">
        <v>33</v>
      </c>
      <c r="E28" s="48">
        <v>39</v>
      </c>
      <c r="F28" s="48">
        <v>31</v>
      </c>
      <c r="G28" s="48">
        <v>26</v>
      </c>
      <c r="H28" s="48">
        <v>26</v>
      </c>
      <c r="I28" s="48">
        <v>27</v>
      </c>
      <c r="J28" s="48">
        <v>38</v>
      </c>
      <c r="K28" s="48">
        <f>SUM(D28:J28)</f>
        <v>220</v>
      </c>
    </row>
    <row r="29" spans="1:11" ht="12.75">
      <c r="A29" s="4">
        <v>2</v>
      </c>
      <c r="B29" s="48"/>
      <c r="C29" s="48"/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</row>
    <row r="30" spans="1:11" ht="12.75">
      <c r="A30" s="4"/>
      <c r="D30" s="2"/>
      <c r="E30" s="2"/>
      <c r="F30" s="2"/>
      <c r="G30" s="2"/>
      <c r="H30" s="2"/>
      <c r="I30" s="2"/>
      <c r="J30" s="2"/>
      <c r="K30" s="3"/>
    </row>
    <row r="31" spans="1:12" ht="12.75">
      <c r="A31" s="50" t="s">
        <v>101</v>
      </c>
      <c r="B31" t="s">
        <v>1</v>
      </c>
      <c r="C31" t="s">
        <v>2</v>
      </c>
      <c r="D31" s="75" t="s">
        <v>3</v>
      </c>
      <c r="E31" s="75"/>
      <c r="F31" s="75"/>
      <c r="G31" s="75"/>
      <c r="H31" s="75"/>
      <c r="I31" s="75"/>
      <c r="J31" s="75"/>
      <c r="K31" s="3" t="s">
        <v>4</v>
      </c>
      <c r="L31" s="2" t="s">
        <v>5</v>
      </c>
    </row>
    <row r="32" spans="1:12" ht="12.75">
      <c r="A32" s="4">
        <v>1</v>
      </c>
      <c r="B32" s="24"/>
      <c r="C32" s="24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f>SUM(D32:J32)</f>
        <v>0</v>
      </c>
      <c r="L32" s="61"/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/>
      <c r="D34" s="2"/>
      <c r="E34" s="2"/>
      <c r="F34" s="2"/>
      <c r="G34" s="2"/>
      <c r="H34" s="2"/>
      <c r="I34" s="2"/>
      <c r="J34" s="2"/>
      <c r="K34" s="3"/>
    </row>
    <row r="35" spans="1:12" ht="12.75">
      <c r="A35" s="50" t="s">
        <v>102</v>
      </c>
      <c r="B35" t="s">
        <v>1</v>
      </c>
      <c r="C35" t="s">
        <v>2</v>
      </c>
      <c r="D35" s="75" t="s">
        <v>3</v>
      </c>
      <c r="E35" s="75"/>
      <c r="F35" s="75"/>
      <c r="G35" s="75"/>
      <c r="H35" s="75"/>
      <c r="I35" s="75"/>
      <c r="J35" s="75"/>
      <c r="K35" s="3" t="s">
        <v>4</v>
      </c>
      <c r="L35" s="2" t="s">
        <v>5</v>
      </c>
    </row>
    <row r="36" spans="1:12" ht="12.75">
      <c r="A36">
        <v>1</v>
      </c>
      <c r="B36" s="48" t="s">
        <v>76</v>
      </c>
      <c r="C36" s="48" t="s">
        <v>12</v>
      </c>
      <c r="D36" s="48">
        <v>48</v>
      </c>
      <c r="E36" s="48">
        <v>47</v>
      </c>
      <c r="F36" s="48">
        <v>44</v>
      </c>
      <c r="G36" s="48">
        <v>44</v>
      </c>
      <c r="H36" s="48">
        <v>45</v>
      </c>
      <c r="I36" s="48">
        <v>47</v>
      </c>
      <c r="J36" s="48">
        <v>45</v>
      </c>
      <c r="K36" s="62">
        <f>SUM(D36:J36)</f>
        <v>320</v>
      </c>
      <c r="L36" s="10" t="s">
        <v>83</v>
      </c>
    </row>
    <row r="37" spans="1:12" ht="12.75">
      <c r="A37">
        <v>2</v>
      </c>
      <c r="B37" s="48" t="s">
        <v>80</v>
      </c>
      <c r="C37" s="48" t="s">
        <v>7</v>
      </c>
      <c r="D37" s="48">
        <v>46</v>
      </c>
      <c r="E37" s="48">
        <v>44</v>
      </c>
      <c r="F37" s="48">
        <v>44</v>
      </c>
      <c r="G37" s="48">
        <v>43</v>
      </c>
      <c r="H37" s="48">
        <v>36</v>
      </c>
      <c r="I37" s="48">
        <v>43</v>
      </c>
      <c r="J37" s="48">
        <v>45</v>
      </c>
      <c r="K37" s="62">
        <f>SUM(D37:J37)</f>
        <v>301</v>
      </c>
      <c r="L37" s="10"/>
    </row>
    <row r="38" spans="4:11" ht="12.75">
      <c r="D38" s="2"/>
      <c r="E38" s="2"/>
      <c r="F38" s="2"/>
      <c r="G38" s="2"/>
      <c r="H38" s="2"/>
      <c r="I38" s="2"/>
      <c r="J38" s="2"/>
      <c r="K38" s="3"/>
    </row>
    <row r="39" spans="1:12" ht="12.75">
      <c r="A39" s="4" t="s">
        <v>28</v>
      </c>
      <c r="B39" t="s">
        <v>1</v>
      </c>
      <c r="C39" t="s">
        <v>2</v>
      </c>
      <c r="D39" s="75" t="s">
        <v>3</v>
      </c>
      <c r="E39" s="75"/>
      <c r="F39" s="75"/>
      <c r="G39" s="75"/>
      <c r="H39" s="75"/>
      <c r="I39" s="75"/>
      <c r="J39" s="75"/>
      <c r="K39" s="3" t="s">
        <v>4</v>
      </c>
      <c r="L39" s="2" t="s">
        <v>5</v>
      </c>
    </row>
    <row r="40" spans="1:11" ht="12.75">
      <c r="A40">
        <v>1</v>
      </c>
      <c r="B40" t="s">
        <v>42</v>
      </c>
      <c r="C40" t="s">
        <v>12</v>
      </c>
      <c r="D40" s="48">
        <v>43</v>
      </c>
      <c r="E40" s="48">
        <v>37</v>
      </c>
      <c r="F40" s="48">
        <v>40</v>
      </c>
      <c r="G40" s="48">
        <v>37</v>
      </c>
      <c r="H40" s="48">
        <v>42</v>
      </c>
      <c r="I40" s="48">
        <v>34</v>
      </c>
      <c r="J40" s="48">
        <v>40</v>
      </c>
      <c r="K40" s="63">
        <f>SUM(D40:J40)</f>
        <v>273</v>
      </c>
    </row>
    <row r="41" spans="1:11" ht="12.75">
      <c r="A41" s="31">
        <v>2</v>
      </c>
      <c r="B41" s="30" t="s">
        <v>17</v>
      </c>
      <c r="C41" s="30" t="s">
        <v>48</v>
      </c>
      <c r="D41">
        <v>32</v>
      </c>
      <c r="E41">
        <v>38</v>
      </c>
      <c r="F41">
        <v>41</v>
      </c>
      <c r="G41">
        <v>41</v>
      </c>
      <c r="H41">
        <v>43</v>
      </c>
      <c r="I41">
        <v>37</v>
      </c>
      <c r="J41">
        <v>35</v>
      </c>
      <c r="K41" s="2">
        <v>267</v>
      </c>
    </row>
    <row r="42" ht="12.75">
      <c r="K42" s="3"/>
    </row>
    <row r="43" spans="4:11" ht="12.75">
      <c r="D43" s="2"/>
      <c r="E43" s="2"/>
      <c r="F43" s="2"/>
      <c r="G43" s="2"/>
      <c r="H43" s="2"/>
      <c r="I43" s="2"/>
      <c r="J43" s="2"/>
      <c r="K43" s="3"/>
    </row>
    <row r="44" spans="1:12" ht="12.75">
      <c r="A44" s="4" t="s">
        <v>19</v>
      </c>
      <c r="B44" t="s">
        <v>1</v>
      </c>
      <c r="C44" t="s">
        <v>2</v>
      </c>
      <c r="D44" s="75" t="s">
        <v>3</v>
      </c>
      <c r="E44" s="75"/>
      <c r="F44" s="75"/>
      <c r="G44" s="75"/>
      <c r="H44" s="75"/>
      <c r="I44" s="75"/>
      <c r="J44" s="75"/>
      <c r="K44" s="3" t="s">
        <v>4</v>
      </c>
      <c r="L44" s="2" t="s">
        <v>5</v>
      </c>
    </row>
    <row r="45" spans="1:12" ht="12.75">
      <c r="A45" s="4">
        <v>1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2" t="s">
        <v>103</v>
      </c>
    </row>
    <row r="46" spans="4:11" ht="12.75">
      <c r="D46" s="2"/>
      <c r="E46" s="2"/>
      <c r="F46" s="2"/>
      <c r="G46" s="2"/>
      <c r="H46" s="2"/>
      <c r="I46" s="2"/>
      <c r="J46" s="2"/>
      <c r="K46" s="3"/>
    </row>
    <row r="47" spans="1:12" ht="12.75">
      <c r="A47" s="4" t="s">
        <v>20</v>
      </c>
      <c r="B47" t="s">
        <v>1</v>
      </c>
      <c r="C47" t="s">
        <v>2</v>
      </c>
      <c r="D47" s="75" t="s">
        <v>3</v>
      </c>
      <c r="E47" s="75"/>
      <c r="F47" s="75"/>
      <c r="G47" s="75"/>
      <c r="H47" s="75"/>
      <c r="I47" s="75"/>
      <c r="J47" s="75"/>
      <c r="K47" s="3"/>
      <c r="L47" s="2" t="s">
        <v>5</v>
      </c>
    </row>
    <row r="48" spans="1:12" ht="12.75">
      <c r="A48" s="4">
        <v>1</v>
      </c>
      <c r="B48" s="48" t="s">
        <v>95</v>
      </c>
      <c r="C48" s="48" t="s">
        <v>12</v>
      </c>
      <c r="D48" s="48">
        <v>38</v>
      </c>
      <c r="E48" s="48">
        <v>45</v>
      </c>
      <c r="F48" s="48">
        <v>45</v>
      </c>
      <c r="G48" s="48">
        <v>36</v>
      </c>
      <c r="H48" s="48">
        <v>40</v>
      </c>
      <c r="I48" s="48">
        <v>45</v>
      </c>
      <c r="J48" s="48">
        <v>45</v>
      </c>
      <c r="K48" s="48">
        <f>SUM(D48:J48)</f>
        <v>294</v>
      </c>
      <c r="L48" s="10" t="s">
        <v>103</v>
      </c>
    </row>
    <row r="49" spans="1:11" ht="12.75">
      <c r="A49">
        <v>2</v>
      </c>
      <c r="B49" s="48" t="s">
        <v>56</v>
      </c>
      <c r="C49" s="48" t="s">
        <v>12</v>
      </c>
      <c r="D49" s="48">
        <v>41</v>
      </c>
      <c r="E49" s="48">
        <v>36</v>
      </c>
      <c r="F49" s="48">
        <v>35</v>
      </c>
      <c r="G49" s="48">
        <v>36</v>
      </c>
      <c r="H49" s="48">
        <v>45</v>
      </c>
      <c r="I49" s="48">
        <v>37</v>
      </c>
      <c r="J49" s="48">
        <v>41</v>
      </c>
      <c r="K49" s="48">
        <f>SUM(D49:J49)</f>
        <v>271</v>
      </c>
    </row>
    <row r="50" spans="1:11" ht="12.75">
      <c r="A50">
        <v>3</v>
      </c>
      <c r="B50" s="48" t="s">
        <v>42</v>
      </c>
      <c r="C50" s="48" t="s">
        <v>12</v>
      </c>
      <c r="D50" s="48">
        <v>36</v>
      </c>
      <c r="E50" s="48">
        <v>37</v>
      </c>
      <c r="F50" s="48">
        <v>42</v>
      </c>
      <c r="G50" s="48">
        <v>32</v>
      </c>
      <c r="H50" s="48">
        <v>34</v>
      </c>
      <c r="I50" s="48">
        <v>32</v>
      </c>
      <c r="J50" s="48">
        <v>39</v>
      </c>
      <c r="K50" s="48">
        <f>SUM(D50:J50)</f>
        <v>252</v>
      </c>
    </row>
    <row r="51" spans="2:11" ht="12.75"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1:12" ht="12.75">
      <c r="A52" s="4" t="s">
        <v>61</v>
      </c>
      <c r="B52" t="s">
        <v>1</v>
      </c>
      <c r="C52" t="s">
        <v>2</v>
      </c>
      <c r="D52" s="75" t="s">
        <v>3</v>
      </c>
      <c r="E52" s="75"/>
      <c r="F52" s="75"/>
      <c r="G52" s="75"/>
      <c r="H52" s="75"/>
      <c r="I52" s="75"/>
      <c r="J52" s="75"/>
      <c r="K52" s="3" t="s">
        <v>4</v>
      </c>
      <c r="L52" s="2" t="s">
        <v>5</v>
      </c>
    </row>
    <row r="53" spans="1:11" ht="12.75">
      <c r="A53">
        <v>1</v>
      </c>
      <c r="B53" s="48"/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f>SUM(D53:J53)</f>
        <v>0</v>
      </c>
    </row>
    <row r="54" spans="4:11" ht="12.75">
      <c r="D54" s="2"/>
      <c r="E54" s="2"/>
      <c r="F54" s="2"/>
      <c r="G54" s="2"/>
      <c r="H54" s="2"/>
      <c r="I54" s="2"/>
      <c r="J54" s="2"/>
      <c r="K54" s="3"/>
    </row>
    <row r="55" ht="12.75">
      <c r="B55" t="s">
        <v>21</v>
      </c>
    </row>
    <row r="56" ht="12.75">
      <c r="B56" t="s">
        <v>12</v>
      </c>
    </row>
    <row r="57" spans="1:11" ht="12.75">
      <c r="A57">
        <v>1</v>
      </c>
      <c r="B57" s="24" t="s">
        <v>11</v>
      </c>
      <c r="K57" s="1">
        <v>329</v>
      </c>
    </row>
    <row r="58" spans="2:11" ht="12.75">
      <c r="B58" t="s">
        <v>62</v>
      </c>
      <c r="K58" s="1">
        <v>316</v>
      </c>
    </row>
    <row r="59" spans="2:11" ht="12.75">
      <c r="B59" s="24" t="s">
        <v>95</v>
      </c>
      <c r="K59" s="1">
        <v>318</v>
      </c>
    </row>
    <row r="60" ht="12.75">
      <c r="K60" s="1">
        <f>SUM(K57:K59)</f>
        <v>963</v>
      </c>
    </row>
    <row r="61" ht="12.75">
      <c r="B61" s="24"/>
    </row>
    <row r="62" spans="1:11" ht="12.75">
      <c r="A62">
        <v>2</v>
      </c>
      <c r="B62" t="s">
        <v>7</v>
      </c>
      <c r="K62"/>
    </row>
    <row r="63" spans="2:11" ht="12.75">
      <c r="B63" s="24" t="s">
        <v>80</v>
      </c>
      <c r="K63" s="1">
        <v>301</v>
      </c>
    </row>
    <row r="64" spans="2:11" ht="12.75">
      <c r="B64" s="24" t="s">
        <v>6</v>
      </c>
      <c r="K64" s="1">
        <v>327</v>
      </c>
    </row>
    <row r="65" spans="2:11" ht="12.75">
      <c r="B65" s="26" t="s">
        <v>94</v>
      </c>
      <c r="K65" s="1">
        <v>312</v>
      </c>
    </row>
    <row r="66" ht="12.75">
      <c r="K66" s="1">
        <f>SUM(K63:K65)</f>
        <v>940</v>
      </c>
    </row>
    <row r="67" ht="12.75">
      <c r="B67" t="s">
        <v>22</v>
      </c>
    </row>
    <row r="68" ht="12.75">
      <c r="B68" t="s">
        <v>12</v>
      </c>
    </row>
    <row r="69" spans="1:11" ht="12.75">
      <c r="A69">
        <v>1</v>
      </c>
      <c r="B69" t="s">
        <v>76</v>
      </c>
      <c r="K69" s="1">
        <v>320</v>
      </c>
    </row>
    <row r="70" spans="2:11" ht="12.75">
      <c r="B70" t="s">
        <v>42</v>
      </c>
      <c r="K70" s="1">
        <v>273</v>
      </c>
    </row>
    <row r="71" ht="12.75">
      <c r="K71" s="1">
        <f>SUM(K69:K70)</f>
        <v>593</v>
      </c>
    </row>
    <row r="72" ht="13.5" customHeight="1">
      <c r="B72" s="24" t="s">
        <v>81</v>
      </c>
    </row>
    <row r="73" spans="1:11" ht="12.75">
      <c r="A73">
        <v>1</v>
      </c>
      <c r="B73" s="24" t="s">
        <v>56</v>
      </c>
      <c r="K73" s="1">
        <v>271</v>
      </c>
    </row>
    <row r="74" spans="2:11" ht="12.75">
      <c r="B74" t="str">
        <f>B48</f>
        <v>Henrik Ek</v>
      </c>
      <c r="K74" s="1">
        <f>K48</f>
        <v>294</v>
      </c>
    </row>
    <row r="75" ht="12.75">
      <c r="K75" s="1">
        <f>SUM(K73:K74)</f>
        <v>565</v>
      </c>
    </row>
  </sheetData>
  <sheetProtection/>
  <mergeCells count="12">
    <mergeCell ref="D23:J23"/>
    <mergeCell ref="A1:L1"/>
    <mergeCell ref="A2:L2"/>
    <mergeCell ref="D8:J8"/>
    <mergeCell ref="D15:J15"/>
    <mergeCell ref="D27:J27"/>
    <mergeCell ref="D31:J31"/>
    <mergeCell ref="D52:J52"/>
    <mergeCell ref="D39:J39"/>
    <mergeCell ref="D47:J47"/>
    <mergeCell ref="D35:J35"/>
    <mergeCell ref="D44:J4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58">
      <selection activeCell="R8" sqref="R8:R1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13.8515625" style="0" customWidth="1"/>
    <col min="4" max="10" width="3.7109375" style="0" customWidth="1"/>
    <col min="11" max="11" width="9.140625" style="3" customWidth="1"/>
    <col min="12" max="12" width="9.140625" style="2" customWidth="1"/>
  </cols>
  <sheetData>
    <row r="1" spans="1:12" ht="23.25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0" ht="12.75">
      <c r="A3" s="4" t="s">
        <v>0</v>
      </c>
      <c r="D3" s="2"/>
      <c r="E3" s="2"/>
      <c r="F3" s="2"/>
      <c r="G3" s="2"/>
      <c r="H3" s="2"/>
      <c r="I3" s="2"/>
      <c r="J3" s="2"/>
    </row>
    <row r="4" spans="1:12" ht="12.75">
      <c r="A4" s="4"/>
      <c r="B4" t="s">
        <v>1</v>
      </c>
      <c r="C4" t="s">
        <v>2</v>
      </c>
      <c r="D4" s="75" t="s">
        <v>3</v>
      </c>
      <c r="E4" s="75"/>
      <c r="F4" s="75"/>
      <c r="G4" s="75"/>
      <c r="H4" s="75"/>
      <c r="I4" s="75"/>
      <c r="J4" s="75"/>
      <c r="K4" s="3" t="s">
        <v>4</v>
      </c>
      <c r="L4" s="2" t="s">
        <v>5</v>
      </c>
    </row>
    <row r="5" spans="1:12" ht="12.75">
      <c r="A5">
        <v>1</v>
      </c>
      <c r="B5" s="24" t="s">
        <v>6</v>
      </c>
      <c r="C5" s="24" t="s">
        <v>7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10">
        <v>331</v>
      </c>
      <c r="L5" s="10" t="s">
        <v>82</v>
      </c>
    </row>
    <row r="6" spans="1:13" ht="12.75">
      <c r="A6">
        <v>2</v>
      </c>
      <c r="B6" t="s">
        <v>62</v>
      </c>
      <c r="C6" s="24" t="s">
        <v>12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10">
        <v>323</v>
      </c>
      <c r="L6" s="10" t="s">
        <v>83</v>
      </c>
      <c r="M6" s="2"/>
    </row>
    <row r="7" spans="1:13" ht="12.75">
      <c r="A7">
        <v>3</v>
      </c>
      <c r="B7" s="24" t="s">
        <v>140</v>
      </c>
      <c r="C7" s="24" t="s">
        <v>7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10">
        <v>315</v>
      </c>
      <c r="L7" s="10" t="s">
        <v>83</v>
      </c>
      <c r="M7" s="2"/>
    </row>
    <row r="8" spans="1:13" ht="12.75">
      <c r="A8">
        <v>4</v>
      </c>
      <c r="B8" s="24" t="s">
        <v>58</v>
      </c>
      <c r="C8" s="24" t="s">
        <v>9</v>
      </c>
      <c r="D8" s="2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311</v>
      </c>
      <c r="L8" s="10" t="s">
        <v>83</v>
      </c>
      <c r="M8" s="2"/>
    </row>
    <row r="9" ht="12.75">
      <c r="L9" s="10"/>
    </row>
    <row r="10" spans="1:10" ht="12.75">
      <c r="A10" s="4" t="s">
        <v>10</v>
      </c>
      <c r="D10" s="2"/>
      <c r="E10" s="2"/>
      <c r="F10" s="2"/>
      <c r="G10" s="2"/>
      <c r="H10" s="2"/>
      <c r="I10" s="2"/>
      <c r="J10" s="2"/>
    </row>
    <row r="11" spans="1:12" ht="12.75">
      <c r="A11" s="4"/>
      <c r="B11" t="s">
        <v>1</v>
      </c>
      <c r="C11" t="s">
        <v>2</v>
      </c>
      <c r="D11" s="75" t="s">
        <v>3</v>
      </c>
      <c r="E11" s="75"/>
      <c r="F11" s="75"/>
      <c r="G11" s="75"/>
      <c r="H11" s="75"/>
      <c r="I11" s="75"/>
      <c r="J11" s="75"/>
      <c r="K11" s="3" t="s">
        <v>4</v>
      </c>
      <c r="L11" s="2" t="s">
        <v>5</v>
      </c>
    </row>
    <row r="12" spans="1:11" ht="12.75">
      <c r="A12">
        <v>1</v>
      </c>
      <c r="B12" s="48" t="s">
        <v>141</v>
      </c>
      <c r="C12" s="48" t="s">
        <v>13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63">
        <v>299</v>
      </c>
    </row>
    <row r="13" spans="1:11" ht="12.75">
      <c r="A13">
        <v>2</v>
      </c>
      <c r="B13" s="48" t="s">
        <v>56</v>
      </c>
      <c r="C13" s="48" t="s">
        <v>12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63">
        <v>295</v>
      </c>
    </row>
    <row r="14" spans="1:13" ht="12.75">
      <c r="A14">
        <v>3</v>
      </c>
      <c r="B14" s="22" t="s">
        <v>14</v>
      </c>
      <c r="C14" s="24" t="s">
        <v>12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63">
        <v>294</v>
      </c>
      <c r="M14" s="2"/>
    </row>
    <row r="15" spans="1:13" ht="12.75">
      <c r="A15">
        <v>4</v>
      </c>
      <c r="B15" t="s">
        <v>57</v>
      </c>
      <c r="C15" s="24" t="s">
        <v>12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63">
        <v>288</v>
      </c>
      <c r="M15" s="2"/>
    </row>
    <row r="16" spans="1:13" ht="12.75">
      <c r="A16">
        <v>5</v>
      </c>
      <c r="B16" t="s">
        <v>142</v>
      </c>
      <c r="C16" s="24" t="s">
        <v>13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10">
        <v>272</v>
      </c>
      <c r="M16" s="2"/>
    </row>
    <row r="17" spans="3:13" ht="12.75">
      <c r="C17" s="24"/>
      <c r="D17" s="24"/>
      <c r="E17" s="2"/>
      <c r="F17" s="2"/>
      <c r="G17" s="2"/>
      <c r="H17" s="2"/>
      <c r="I17" s="2"/>
      <c r="J17" s="2"/>
      <c r="K17" s="10"/>
      <c r="M17" s="2"/>
    </row>
    <row r="18" spans="1:11" ht="12.75">
      <c r="A18" s="4" t="s">
        <v>26</v>
      </c>
      <c r="D18" s="10"/>
      <c r="E18" s="10"/>
      <c r="F18" s="10"/>
      <c r="G18" s="10"/>
      <c r="H18" s="10"/>
      <c r="I18" s="10"/>
      <c r="J18" s="10"/>
      <c r="K18" s="10"/>
    </row>
    <row r="19" spans="1:13" ht="12.75">
      <c r="A19" s="4"/>
      <c r="B19" t="s">
        <v>1</v>
      </c>
      <c r="C19" t="s">
        <v>2</v>
      </c>
      <c r="D19" s="78" t="s">
        <v>3</v>
      </c>
      <c r="E19" s="78"/>
      <c r="F19" s="78"/>
      <c r="G19" s="78"/>
      <c r="H19" s="78"/>
      <c r="I19" s="78"/>
      <c r="J19" s="78"/>
      <c r="K19" s="10" t="s">
        <v>4</v>
      </c>
      <c r="L19" s="2" t="s">
        <v>5</v>
      </c>
      <c r="M19" s="2"/>
    </row>
    <row r="20" spans="1:13" ht="12.75">
      <c r="A20">
        <v>1</v>
      </c>
      <c r="B20" s="24" t="s">
        <v>144</v>
      </c>
      <c r="C20" s="29" t="s">
        <v>8</v>
      </c>
      <c r="D20" s="10"/>
      <c r="E20" s="10"/>
      <c r="F20" s="10"/>
      <c r="G20" s="10"/>
      <c r="H20" s="10"/>
      <c r="I20" s="10"/>
      <c r="J20" s="10"/>
      <c r="K20" s="10">
        <v>310</v>
      </c>
      <c r="L20" s="10"/>
      <c r="M20" s="2"/>
    </row>
    <row r="21" spans="1:13" ht="12.75">
      <c r="A21">
        <v>2</v>
      </c>
      <c r="B21" s="29" t="s">
        <v>119</v>
      </c>
      <c r="C21" s="29" t="s">
        <v>12</v>
      </c>
      <c r="D21" s="48"/>
      <c r="E21" s="48"/>
      <c r="F21" s="48"/>
      <c r="G21" s="48"/>
      <c r="H21" s="48"/>
      <c r="I21" s="48"/>
      <c r="J21" s="48"/>
      <c r="K21" s="63">
        <v>305</v>
      </c>
      <c r="M21" s="2"/>
    </row>
    <row r="22" spans="1:13" ht="12.75">
      <c r="A22">
        <v>3</v>
      </c>
      <c r="B22" s="24" t="s">
        <v>133</v>
      </c>
      <c r="C22" s="29" t="s">
        <v>13</v>
      </c>
      <c r="D22" s="48"/>
      <c r="E22" s="48"/>
      <c r="F22" s="48"/>
      <c r="G22" s="48"/>
      <c r="H22" s="48"/>
      <c r="I22" s="48"/>
      <c r="J22" s="48"/>
      <c r="K22" s="63">
        <v>214</v>
      </c>
      <c r="M22" s="2"/>
    </row>
    <row r="23" ht="12.75">
      <c r="M23" s="2"/>
    </row>
    <row r="24" spans="1:13" ht="12.75">
      <c r="A24" s="50" t="s">
        <v>115</v>
      </c>
      <c r="D24" s="2"/>
      <c r="E24" s="2"/>
      <c r="F24" s="2"/>
      <c r="G24" s="2"/>
      <c r="H24" s="2"/>
      <c r="I24" s="2"/>
      <c r="J24" s="2"/>
      <c r="M24" s="2"/>
    </row>
    <row r="25" spans="1:13" ht="12.75">
      <c r="A25" s="4"/>
      <c r="B25" t="s">
        <v>1</v>
      </c>
      <c r="C25" t="s">
        <v>2</v>
      </c>
      <c r="D25" s="75" t="s">
        <v>3</v>
      </c>
      <c r="E25" s="75"/>
      <c r="F25" s="75"/>
      <c r="G25" s="75"/>
      <c r="H25" s="75"/>
      <c r="I25" s="75"/>
      <c r="J25" s="75"/>
      <c r="K25" s="3" t="s">
        <v>4</v>
      </c>
      <c r="L25" s="2" t="s">
        <v>5</v>
      </c>
      <c r="M25" s="2"/>
    </row>
    <row r="26" spans="1:13" ht="12.75">
      <c r="A26" s="4">
        <v>1</v>
      </c>
      <c r="B26" s="24" t="s">
        <v>143</v>
      </c>
      <c r="C26" s="24" t="s">
        <v>96</v>
      </c>
      <c r="D26" s="63"/>
      <c r="E26" s="63"/>
      <c r="F26" s="63"/>
      <c r="G26" s="63"/>
      <c r="H26" s="63"/>
      <c r="I26" s="63"/>
      <c r="J26" s="63"/>
      <c r="K26" s="63">
        <v>288</v>
      </c>
      <c r="M26" s="2"/>
    </row>
    <row r="27" spans="1:13" ht="12.75">
      <c r="A27">
        <v>2</v>
      </c>
      <c r="B27" s="24" t="s">
        <v>134</v>
      </c>
      <c r="C27" s="24" t="s">
        <v>13</v>
      </c>
      <c r="D27" s="10"/>
      <c r="E27" s="10"/>
      <c r="F27" s="10"/>
      <c r="G27" s="10"/>
      <c r="H27" s="10"/>
      <c r="I27" s="10"/>
      <c r="J27" s="10"/>
      <c r="K27" s="10">
        <v>221</v>
      </c>
      <c r="M27" s="2"/>
    </row>
    <row r="28" spans="1:13" ht="12.75">
      <c r="A28" s="4" t="s">
        <v>71</v>
      </c>
      <c r="D28" s="2"/>
      <c r="E28" s="2"/>
      <c r="F28" s="2"/>
      <c r="G28" s="2"/>
      <c r="H28" s="2"/>
      <c r="I28" s="2"/>
      <c r="J28" s="2"/>
      <c r="M28" s="2"/>
    </row>
    <row r="29" spans="1:13" ht="12.75">
      <c r="A29" s="4"/>
      <c r="B29" t="s">
        <v>1</v>
      </c>
      <c r="C29" t="s">
        <v>2</v>
      </c>
      <c r="D29" s="75" t="s">
        <v>3</v>
      </c>
      <c r="E29" s="75"/>
      <c r="F29" s="75"/>
      <c r="G29" s="75"/>
      <c r="H29" s="75"/>
      <c r="I29" s="75"/>
      <c r="J29" s="75"/>
      <c r="K29" s="3" t="s">
        <v>4</v>
      </c>
      <c r="L29" s="2" t="s">
        <v>5</v>
      </c>
      <c r="M29" s="2"/>
    </row>
    <row r="30" spans="1:13" ht="12.75">
      <c r="A30" s="4"/>
      <c r="D30" s="2"/>
      <c r="E30" s="2"/>
      <c r="F30" s="2"/>
      <c r="G30" s="2"/>
      <c r="H30" s="2"/>
      <c r="I30" s="2"/>
      <c r="J30" s="2"/>
      <c r="M30" s="2"/>
    </row>
    <row r="31" spans="1:13" ht="12.75">
      <c r="A31" s="4" t="s">
        <v>27</v>
      </c>
      <c r="D31" s="10"/>
      <c r="E31" s="10"/>
      <c r="F31" s="10"/>
      <c r="G31" s="10"/>
      <c r="H31" s="10"/>
      <c r="I31" s="10"/>
      <c r="J31" s="10"/>
      <c r="M31" s="2"/>
    </row>
    <row r="32" spans="1:12" ht="12.75">
      <c r="A32" s="4"/>
      <c r="B32" t="s">
        <v>1</v>
      </c>
      <c r="C32" t="s">
        <v>2</v>
      </c>
      <c r="D32" s="75" t="s">
        <v>3</v>
      </c>
      <c r="E32" s="75"/>
      <c r="F32" s="75"/>
      <c r="G32" s="75"/>
      <c r="H32" s="75"/>
      <c r="I32" s="75"/>
      <c r="J32" s="75"/>
      <c r="K32" s="3" t="s">
        <v>43</v>
      </c>
      <c r="L32" s="2" t="s">
        <v>5</v>
      </c>
    </row>
    <row r="33" spans="1:12" ht="12.75">
      <c r="A33">
        <v>1</v>
      </c>
      <c r="B33" s="24" t="s">
        <v>111</v>
      </c>
      <c r="C33" s="24" t="s">
        <v>13</v>
      </c>
      <c r="D33" s="48"/>
      <c r="E33" s="48"/>
      <c r="F33" s="48"/>
      <c r="G33" s="48"/>
      <c r="H33" s="48"/>
      <c r="I33" s="48"/>
      <c r="J33" s="48"/>
      <c r="K33" s="63">
        <v>324</v>
      </c>
      <c r="L33" s="10" t="s">
        <v>91</v>
      </c>
    </row>
    <row r="34" spans="1:12" ht="12.75">
      <c r="A34">
        <v>2</v>
      </c>
      <c r="B34" s="24" t="s">
        <v>145</v>
      </c>
      <c r="C34" s="24" t="s">
        <v>7</v>
      </c>
      <c r="D34" s="48"/>
      <c r="E34" s="48"/>
      <c r="F34" s="48"/>
      <c r="G34" s="48"/>
      <c r="H34" s="48"/>
      <c r="I34" s="48"/>
      <c r="J34" s="48"/>
      <c r="K34" s="63">
        <v>317</v>
      </c>
      <c r="L34" s="10" t="s">
        <v>83</v>
      </c>
    </row>
    <row r="35" spans="1:12" ht="12.75">
      <c r="A35">
        <v>3</v>
      </c>
      <c r="B35" s="24" t="s">
        <v>76</v>
      </c>
      <c r="C35" s="24" t="s">
        <v>12</v>
      </c>
      <c r="D35" s="48"/>
      <c r="E35" s="48"/>
      <c r="F35" s="48"/>
      <c r="G35" s="48"/>
      <c r="H35" s="48"/>
      <c r="I35" s="48"/>
      <c r="J35" s="48"/>
      <c r="K35" s="63">
        <v>311</v>
      </c>
      <c r="L35" s="10" t="s">
        <v>83</v>
      </c>
    </row>
    <row r="36" spans="4:12" ht="12.75">
      <c r="D36" s="48"/>
      <c r="E36" s="48"/>
      <c r="F36" s="48"/>
      <c r="G36" s="48"/>
      <c r="H36" s="48"/>
      <c r="I36" s="48"/>
      <c r="J36" s="48"/>
      <c r="K36" s="63"/>
      <c r="L36" s="10"/>
    </row>
    <row r="37" spans="1:10" ht="12.75">
      <c r="A37" s="4" t="s">
        <v>28</v>
      </c>
      <c r="D37" s="2"/>
      <c r="E37" s="2"/>
      <c r="F37" s="2"/>
      <c r="G37" s="2"/>
      <c r="H37" s="2"/>
      <c r="I37" s="2"/>
      <c r="J37" s="2"/>
    </row>
    <row r="38" spans="1:12" ht="12.75">
      <c r="A38" s="4"/>
      <c r="B38" t="s">
        <v>1</v>
      </c>
      <c r="C38" t="s">
        <v>2</v>
      </c>
      <c r="D38" s="75" t="s">
        <v>3</v>
      </c>
      <c r="E38" s="75"/>
      <c r="F38" s="75"/>
      <c r="G38" s="75"/>
      <c r="H38" s="75"/>
      <c r="I38" s="75"/>
      <c r="J38" s="75"/>
      <c r="K38" s="3" t="s">
        <v>43</v>
      </c>
      <c r="L38" s="2" t="s">
        <v>5</v>
      </c>
    </row>
    <row r="39" spans="1:13" ht="12.75">
      <c r="A39">
        <v>1</v>
      </c>
      <c r="B39" s="22" t="s">
        <v>17</v>
      </c>
      <c r="C39" t="s">
        <v>9</v>
      </c>
      <c r="D39" s="10"/>
      <c r="E39" s="10"/>
      <c r="F39" s="10"/>
      <c r="G39" s="10"/>
      <c r="H39" s="10"/>
      <c r="I39" s="10"/>
      <c r="J39" s="10"/>
      <c r="K39" s="10">
        <v>306</v>
      </c>
      <c r="M39" s="2"/>
    </row>
    <row r="40" spans="1:11" ht="12.75">
      <c r="A40">
        <v>2</v>
      </c>
      <c r="B40" s="22" t="s">
        <v>45</v>
      </c>
      <c r="C40" s="24" t="s">
        <v>12</v>
      </c>
      <c r="D40" s="63"/>
      <c r="E40" s="63"/>
      <c r="F40" s="63"/>
      <c r="G40" s="63"/>
      <c r="H40" s="63"/>
      <c r="I40" s="63"/>
      <c r="J40" s="63"/>
      <c r="K40" s="63">
        <v>295</v>
      </c>
    </row>
    <row r="41" spans="1:11" ht="12.75">
      <c r="A41">
        <v>3</v>
      </c>
      <c r="B41" t="s">
        <v>42</v>
      </c>
      <c r="C41" s="24" t="s">
        <v>12</v>
      </c>
      <c r="D41" s="63"/>
      <c r="E41" s="63"/>
      <c r="F41" s="63"/>
      <c r="G41" s="63"/>
      <c r="H41" s="63"/>
      <c r="I41" s="63"/>
      <c r="J41" s="63"/>
      <c r="K41" s="63">
        <v>291</v>
      </c>
    </row>
    <row r="43" spans="4:10" ht="12.75">
      <c r="D43" s="10"/>
      <c r="E43" s="10"/>
      <c r="F43" s="10"/>
      <c r="G43" s="10"/>
      <c r="H43" s="10"/>
      <c r="I43" s="10"/>
      <c r="J43" s="10"/>
    </row>
    <row r="44" spans="1:10" ht="12.75">
      <c r="A44" s="4" t="s">
        <v>33</v>
      </c>
      <c r="D44" s="2"/>
      <c r="E44" s="2"/>
      <c r="F44" s="2"/>
      <c r="G44" s="2"/>
      <c r="H44" s="2"/>
      <c r="I44" s="2"/>
      <c r="J44" s="2"/>
    </row>
    <row r="45" spans="1:12" ht="12.75">
      <c r="A45" s="4"/>
      <c r="B45" t="s">
        <v>1</v>
      </c>
      <c r="C45" t="s">
        <v>2</v>
      </c>
      <c r="D45" s="75" t="s">
        <v>3</v>
      </c>
      <c r="E45" s="75"/>
      <c r="F45" s="75"/>
      <c r="G45" s="75"/>
      <c r="H45" s="75"/>
      <c r="I45" s="75"/>
      <c r="J45" s="75"/>
      <c r="K45" s="3" t="s">
        <v>4</v>
      </c>
      <c r="L45" s="2" t="s">
        <v>5</v>
      </c>
    </row>
    <row r="46" spans="4:10" ht="12.75">
      <c r="D46" s="10"/>
      <c r="E46" s="10"/>
      <c r="F46" s="10"/>
      <c r="G46" s="10"/>
      <c r="H46" s="10"/>
      <c r="I46" s="10"/>
      <c r="J46" s="10"/>
    </row>
    <row r="47" ht="12.75">
      <c r="A47" s="4" t="s">
        <v>34</v>
      </c>
    </row>
    <row r="48" spans="1:12" ht="12.75">
      <c r="A48" s="4"/>
      <c r="B48" t="s">
        <v>1</v>
      </c>
      <c r="C48" t="s">
        <v>2</v>
      </c>
      <c r="D48" s="75" t="s">
        <v>3</v>
      </c>
      <c r="E48" s="75"/>
      <c r="F48" s="75"/>
      <c r="G48" s="75"/>
      <c r="H48" s="75"/>
      <c r="I48" s="75"/>
      <c r="J48" s="75"/>
      <c r="K48" s="3" t="s">
        <v>4</v>
      </c>
      <c r="L48" s="2" t="s">
        <v>5</v>
      </c>
    </row>
    <row r="49" spans="1:12" ht="12.75">
      <c r="A49">
        <v>1</v>
      </c>
      <c r="B49" s="48" t="s">
        <v>116</v>
      </c>
      <c r="C49" s="48" t="s">
        <v>8</v>
      </c>
      <c r="D49" s="48"/>
      <c r="E49" s="48"/>
      <c r="F49" s="48"/>
      <c r="G49" s="48"/>
      <c r="H49" s="48"/>
      <c r="I49" s="48"/>
      <c r="J49" s="48"/>
      <c r="K49" s="63">
        <v>314</v>
      </c>
      <c r="L49" s="10" t="s">
        <v>83</v>
      </c>
    </row>
    <row r="50" spans="1:11" ht="12.75">
      <c r="A50">
        <v>2</v>
      </c>
      <c r="B50" s="48" t="s">
        <v>16</v>
      </c>
      <c r="C50" s="48" t="s">
        <v>12</v>
      </c>
      <c r="D50" s="48"/>
      <c r="E50" s="48"/>
      <c r="F50" s="48"/>
      <c r="G50" s="48"/>
      <c r="H50" s="48"/>
      <c r="I50" s="48"/>
      <c r="J50" s="48"/>
      <c r="K50" s="63">
        <v>292</v>
      </c>
    </row>
    <row r="51" spans="1:11" ht="12.75">
      <c r="A51">
        <v>3</v>
      </c>
      <c r="B51" s="48" t="s">
        <v>41</v>
      </c>
      <c r="C51" s="48" t="s">
        <v>12</v>
      </c>
      <c r="D51" s="48"/>
      <c r="E51" s="48"/>
      <c r="F51" s="48"/>
      <c r="G51" s="48"/>
      <c r="H51" s="48"/>
      <c r="I51" s="48"/>
      <c r="J51" s="48"/>
      <c r="K51" s="63">
        <v>285</v>
      </c>
    </row>
    <row r="52" spans="1:11" ht="12.75">
      <c r="A52">
        <v>4</v>
      </c>
      <c r="B52" s="48" t="s">
        <v>42</v>
      </c>
      <c r="C52" s="48" t="s">
        <v>12</v>
      </c>
      <c r="D52" s="48"/>
      <c r="E52" s="48"/>
      <c r="F52" s="48"/>
      <c r="G52" s="48"/>
      <c r="H52" s="48"/>
      <c r="I52" s="48"/>
      <c r="J52" s="48"/>
      <c r="K52" s="63">
        <v>270</v>
      </c>
    </row>
    <row r="54" spans="1:11" ht="12.75">
      <c r="A54" s="4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0" ht="12.75">
      <c r="A55" s="50" t="s">
        <v>39</v>
      </c>
      <c r="D55" s="2"/>
      <c r="E55" s="2"/>
      <c r="F55" s="2"/>
      <c r="G55" s="2"/>
      <c r="H55" s="2"/>
      <c r="I55" s="2"/>
      <c r="J55" s="2"/>
    </row>
    <row r="56" spans="1:12" ht="12.75">
      <c r="A56" s="4"/>
      <c r="B56" t="s">
        <v>1</v>
      </c>
      <c r="C56" t="s">
        <v>2</v>
      </c>
      <c r="D56" s="75" t="s">
        <v>3</v>
      </c>
      <c r="E56" s="75"/>
      <c r="F56" s="75"/>
      <c r="G56" s="75"/>
      <c r="H56" s="75"/>
      <c r="I56" s="75"/>
      <c r="J56" s="75"/>
      <c r="K56" s="3" t="s">
        <v>4</v>
      </c>
      <c r="L56" s="2" t="s">
        <v>5</v>
      </c>
    </row>
    <row r="57" spans="1:12" ht="12.75">
      <c r="A57">
        <v>1</v>
      </c>
      <c r="B57" s="48" t="s">
        <v>76</v>
      </c>
      <c r="C57" s="48" t="s">
        <v>12</v>
      </c>
      <c r="D57" s="63"/>
      <c r="E57" s="63"/>
      <c r="F57" s="63"/>
      <c r="G57" s="63"/>
      <c r="H57" s="63"/>
      <c r="I57" s="63"/>
      <c r="J57" s="63"/>
      <c r="K57" s="63">
        <v>319</v>
      </c>
      <c r="L57" s="10" t="s">
        <v>103</v>
      </c>
    </row>
    <row r="58" spans="2:10" ht="12.75">
      <c r="B58" s="19"/>
      <c r="C58" s="19"/>
      <c r="D58" s="10"/>
      <c r="E58" s="10"/>
      <c r="F58" s="10"/>
      <c r="G58" s="10"/>
      <c r="H58" s="10"/>
      <c r="I58" s="10"/>
      <c r="J58" s="10"/>
    </row>
    <row r="59" spans="1:10" ht="12.75">
      <c r="A59" s="4" t="s">
        <v>61</v>
      </c>
      <c r="D59" s="2"/>
      <c r="E59" s="2"/>
      <c r="F59" s="2"/>
      <c r="G59" s="2"/>
      <c r="H59" s="2"/>
      <c r="I59" s="2"/>
      <c r="J59" s="2"/>
    </row>
    <row r="60" spans="1:12" ht="12.75">
      <c r="A60" s="4"/>
      <c r="B60" t="s">
        <v>1</v>
      </c>
      <c r="C60" t="s">
        <v>2</v>
      </c>
      <c r="D60" s="75" t="s">
        <v>3</v>
      </c>
      <c r="E60" s="75"/>
      <c r="F60" s="75"/>
      <c r="G60" s="75"/>
      <c r="H60" s="75"/>
      <c r="I60" s="75"/>
      <c r="J60" s="75"/>
      <c r="K60" s="3" t="s">
        <v>4</v>
      </c>
      <c r="L60" s="2" t="s">
        <v>5</v>
      </c>
    </row>
    <row r="61" spans="1:11" ht="12.75">
      <c r="A61">
        <v>1</v>
      </c>
      <c r="B61" s="24" t="s">
        <v>109</v>
      </c>
      <c r="C61" s="24" t="s">
        <v>13</v>
      </c>
      <c r="K61" s="10">
        <v>297</v>
      </c>
    </row>
    <row r="62" spans="1:11" ht="12.75">
      <c r="A62">
        <v>2</v>
      </c>
      <c r="B62" s="19" t="s">
        <v>16</v>
      </c>
      <c r="C62" s="48" t="s">
        <v>12</v>
      </c>
      <c r="D62" s="48"/>
      <c r="E62" s="48"/>
      <c r="F62" s="48"/>
      <c r="G62" s="48"/>
      <c r="H62" s="48"/>
      <c r="I62" s="48"/>
      <c r="J62" s="48"/>
      <c r="K62" s="63">
        <v>273</v>
      </c>
    </row>
    <row r="63" spans="2:11" ht="12.75">
      <c r="B63" s="24" t="s">
        <v>56</v>
      </c>
      <c r="C63" s="48" t="s">
        <v>12</v>
      </c>
      <c r="D63" s="48"/>
      <c r="E63" s="48"/>
      <c r="F63" s="48"/>
      <c r="G63" s="48"/>
      <c r="H63" s="48"/>
      <c r="I63" s="48"/>
      <c r="J63" s="48"/>
      <c r="K63" s="63">
        <v>154</v>
      </c>
    </row>
    <row r="64" spans="2:11" ht="12.75">
      <c r="B64" s="24"/>
      <c r="C64" s="48"/>
      <c r="D64" s="48"/>
      <c r="E64" s="48"/>
      <c r="F64" s="48"/>
      <c r="G64" s="48"/>
      <c r="H64" s="48"/>
      <c r="I64" s="48"/>
      <c r="J64" s="48"/>
      <c r="K64" s="63"/>
    </row>
    <row r="65" spans="1:10" ht="12.75">
      <c r="A65" s="4" t="s">
        <v>72</v>
      </c>
      <c r="D65" s="2"/>
      <c r="E65" s="2"/>
      <c r="F65" s="2"/>
      <c r="G65" s="2"/>
      <c r="H65" s="2"/>
      <c r="I65" s="2"/>
      <c r="J65" s="2"/>
    </row>
    <row r="66" spans="1:12" ht="12.75">
      <c r="A66" s="4"/>
      <c r="B66" t="s">
        <v>1</v>
      </c>
      <c r="C66" t="s">
        <v>2</v>
      </c>
      <c r="D66" s="75" t="s">
        <v>3</v>
      </c>
      <c r="E66" s="75"/>
      <c r="F66" s="75"/>
      <c r="G66" s="75"/>
      <c r="H66" s="75"/>
      <c r="I66" s="75"/>
      <c r="J66" s="75"/>
      <c r="K66" s="3" t="s">
        <v>4</v>
      </c>
      <c r="L66" s="2" t="s">
        <v>5</v>
      </c>
    </row>
    <row r="67" spans="1:11" ht="12.75">
      <c r="A67" s="4">
        <v>1</v>
      </c>
      <c r="D67" s="2"/>
      <c r="E67" s="2"/>
      <c r="F67" s="2"/>
      <c r="G67" s="2"/>
      <c r="H67" s="2"/>
      <c r="I67" s="2"/>
      <c r="J67" s="2"/>
      <c r="K67" s="3">
        <f>SUM(D67:J67)</f>
        <v>0</v>
      </c>
    </row>
    <row r="68" spans="1:11" ht="12.75">
      <c r="A68" s="4">
        <v>2</v>
      </c>
      <c r="D68" s="2"/>
      <c r="E68" s="2"/>
      <c r="F68" s="2"/>
      <c r="G68" s="2"/>
      <c r="H68" s="2"/>
      <c r="I68" s="2"/>
      <c r="J68" s="2"/>
      <c r="K68" s="3">
        <f>SUM(D68:J68)</f>
        <v>0</v>
      </c>
    </row>
    <row r="70" ht="12.75">
      <c r="B70" t="s">
        <v>21</v>
      </c>
    </row>
    <row r="71" spans="1:11" ht="12.75">
      <c r="A71">
        <v>1</v>
      </c>
      <c r="B71" t="s">
        <v>7</v>
      </c>
      <c r="K71" s="3">
        <v>963</v>
      </c>
    </row>
    <row r="72" spans="1:11" ht="12.75">
      <c r="A72">
        <v>2</v>
      </c>
      <c r="B72" s="24" t="s">
        <v>12</v>
      </c>
      <c r="K72" s="3">
        <v>923</v>
      </c>
    </row>
    <row r="73" spans="1:11" ht="12.75">
      <c r="A73">
        <v>3</v>
      </c>
      <c r="B73" s="24" t="s">
        <v>13</v>
      </c>
      <c r="K73" s="3">
        <v>895</v>
      </c>
    </row>
    <row r="74" ht="12.75">
      <c r="B74" s="22"/>
    </row>
    <row r="75" ht="12.75">
      <c r="B75" t="s">
        <v>22</v>
      </c>
    </row>
    <row r="76" spans="1:2" ht="12.75">
      <c r="A76">
        <v>1</v>
      </c>
      <c r="B76" s="48" t="s">
        <v>12</v>
      </c>
    </row>
    <row r="77" spans="2:11" ht="12.75">
      <c r="B77" s="30" t="str">
        <f>B40</f>
        <v>Lars Nordh</v>
      </c>
      <c r="K77" s="3">
        <f>K40</f>
        <v>295</v>
      </c>
    </row>
    <row r="78" spans="2:11" ht="12.75">
      <c r="B78" t="str">
        <f>B57</f>
        <v>Leif Kellgren</v>
      </c>
      <c r="K78" s="3">
        <v>311</v>
      </c>
    </row>
    <row r="79" ht="12.75">
      <c r="K79" s="3">
        <f>SUM(K77:K78)</f>
        <v>606</v>
      </c>
    </row>
    <row r="81" ht="12.75">
      <c r="B81" t="s">
        <v>84</v>
      </c>
    </row>
    <row r="82" spans="1:11" ht="12.75">
      <c r="A82">
        <v>1</v>
      </c>
      <c r="B82" s="24" t="s">
        <v>76</v>
      </c>
      <c r="K82" s="3">
        <v>319</v>
      </c>
    </row>
    <row r="83" spans="2:23" ht="12.75">
      <c r="B83" s="24" t="s">
        <v>107</v>
      </c>
      <c r="K83" s="3">
        <v>292</v>
      </c>
      <c r="N83" s="48"/>
      <c r="W83" s="3"/>
    </row>
    <row r="84" spans="11:23" ht="12.75">
      <c r="K84" s="3">
        <f>SUM(K82:K83)</f>
        <v>611</v>
      </c>
      <c r="O84" s="24"/>
      <c r="W84" s="3"/>
    </row>
    <row r="85" spans="14:23" ht="12.75">
      <c r="N85" s="22"/>
      <c r="W85" s="3"/>
    </row>
    <row r="86" spans="2:23" ht="12.75">
      <c r="B86" s="24"/>
      <c r="W86" s="3"/>
    </row>
    <row r="87" ht="12.75">
      <c r="C87" s="24"/>
    </row>
    <row r="88" ht="12.75">
      <c r="B88" s="22"/>
    </row>
    <row r="91" ht="12.75">
      <c r="B91" s="24"/>
    </row>
    <row r="95" ht="12.75">
      <c r="B95" s="24"/>
    </row>
    <row r="96" ht="12.75">
      <c r="B96" s="64"/>
    </row>
  </sheetData>
  <sheetProtection/>
  <mergeCells count="14">
    <mergeCell ref="D48:J48"/>
    <mergeCell ref="D32:J32"/>
    <mergeCell ref="D38:J38"/>
    <mergeCell ref="D45:J45"/>
    <mergeCell ref="A1:L1"/>
    <mergeCell ref="A2:L2"/>
    <mergeCell ref="D4:J4"/>
    <mergeCell ref="D11:J11"/>
    <mergeCell ref="D66:J66"/>
    <mergeCell ref="D19:J19"/>
    <mergeCell ref="D25:J25"/>
    <mergeCell ref="D29:J29"/>
    <mergeCell ref="D56:J56"/>
    <mergeCell ref="D60:J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2" width="21.140625" style="0" bestFit="1" customWidth="1"/>
    <col min="3" max="3" width="13.8515625" style="0" customWidth="1"/>
    <col min="4" max="10" width="3.7109375" style="0" customWidth="1"/>
    <col min="11" max="11" width="9.140625" style="1" customWidth="1"/>
    <col min="12" max="12" width="9.140625" style="2" customWidth="1"/>
  </cols>
  <sheetData>
    <row r="1" spans="1:12" ht="23.2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0.25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7" spans="1:11" ht="12.75">
      <c r="A7" s="4" t="s">
        <v>0</v>
      </c>
      <c r="D7" s="2"/>
      <c r="E7" s="2"/>
      <c r="F7" s="2"/>
      <c r="G7" s="2"/>
      <c r="H7" s="2"/>
      <c r="I7" s="2"/>
      <c r="J7" s="2"/>
      <c r="K7" s="3"/>
    </row>
    <row r="8" spans="1:12" ht="12.75">
      <c r="A8" s="4"/>
      <c r="B8" t="s">
        <v>1</v>
      </c>
      <c r="C8" t="s">
        <v>2</v>
      </c>
      <c r="D8" s="75" t="s">
        <v>3</v>
      </c>
      <c r="E8" s="75"/>
      <c r="F8" s="75"/>
      <c r="G8" s="75"/>
      <c r="H8" s="75"/>
      <c r="I8" s="75"/>
      <c r="J8" s="75"/>
      <c r="K8" s="3" t="s">
        <v>4</v>
      </c>
      <c r="L8" s="2" t="s">
        <v>5</v>
      </c>
    </row>
    <row r="9" spans="1:12" ht="12.75">
      <c r="A9" s="4">
        <v>1</v>
      </c>
      <c r="B9" t="s">
        <v>62</v>
      </c>
      <c r="C9" t="s">
        <v>12</v>
      </c>
      <c r="D9" s="43">
        <v>47</v>
      </c>
      <c r="E9" s="43">
        <v>48</v>
      </c>
      <c r="F9" s="43">
        <v>48</v>
      </c>
      <c r="G9" s="43">
        <v>45</v>
      </c>
      <c r="H9" s="43">
        <v>49</v>
      </c>
      <c r="I9" s="43">
        <v>46</v>
      </c>
      <c r="J9" s="43">
        <v>46</v>
      </c>
      <c r="K9" s="3">
        <f>SUM(D9:J9)</f>
        <v>329</v>
      </c>
      <c r="L9" s="10" t="s">
        <v>83</v>
      </c>
    </row>
    <row r="10" spans="1:13" ht="12.75">
      <c r="A10" s="4">
        <v>2</v>
      </c>
      <c r="B10" t="s">
        <v>11</v>
      </c>
      <c r="C10" t="s">
        <v>12</v>
      </c>
      <c r="D10" s="43">
        <v>46</v>
      </c>
      <c r="E10" s="43">
        <v>46</v>
      </c>
      <c r="F10" s="43">
        <v>49</v>
      </c>
      <c r="G10" s="43">
        <v>47</v>
      </c>
      <c r="H10" s="43">
        <v>47</v>
      </c>
      <c r="I10" s="43">
        <v>45</v>
      </c>
      <c r="J10" s="43">
        <v>46</v>
      </c>
      <c r="K10" s="3">
        <f>SUM(D10:J10)</f>
        <v>326</v>
      </c>
      <c r="L10" s="10" t="s">
        <v>83</v>
      </c>
      <c r="M10" s="2"/>
    </row>
    <row r="11" spans="1:13" ht="12.75">
      <c r="A11" s="4">
        <v>3</v>
      </c>
      <c r="B11" t="s">
        <v>6</v>
      </c>
      <c r="C11" t="s">
        <v>7</v>
      </c>
      <c r="D11" s="43">
        <v>46</v>
      </c>
      <c r="E11" s="43">
        <v>45</v>
      </c>
      <c r="F11" s="43">
        <v>45</v>
      </c>
      <c r="G11" s="43">
        <v>44</v>
      </c>
      <c r="H11" s="43">
        <v>45</v>
      </c>
      <c r="I11" s="43">
        <v>49</v>
      </c>
      <c r="J11" s="43">
        <v>49</v>
      </c>
      <c r="K11" s="3">
        <f>SUM(D11:J11)</f>
        <v>323</v>
      </c>
      <c r="L11" s="10" t="s">
        <v>83</v>
      </c>
      <c r="M11" s="2"/>
    </row>
    <row r="12" spans="1:13" ht="12.75">
      <c r="A12" s="4">
        <v>4</v>
      </c>
      <c r="B12" s="24" t="s">
        <v>40</v>
      </c>
      <c r="C12" s="24" t="s">
        <v>8</v>
      </c>
      <c r="D12" s="55">
        <v>47</v>
      </c>
      <c r="E12" s="55">
        <v>42</v>
      </c>
      <c r="F12" s="55">
        <v>43</v>
      </c>
      <c r="G12" s="55">
        <v>44</v>
      </c>
      <c r="H12" s="55">
        <v>46</v>
      </c>
      <c r="I12" s="55">
        <v>46</v>
      </c>
      <c r="J12" s="55">
        <v>48</v>
      </c>
      <c r="K12" s="3">
        <f>SUM(D12:J12)</f>
        <v>316</v>
      </c>
      <c r="L12" s="10" t="s">
        <v>83</v>
      </c>
      <c r="M12" s="2"/>
    </row>
    <row r="13" spans="1:14" ht="12.75">
      <c r="A13" s="4">
        <v>5</v>
      </c>
      <c r="B13" s="30" t="s">
        <v>58</v>
      </c>
      <c r="C13" t="s">
        <v>48</v>
      </c>
      <c r="D13" s="55">
        <v>39</v>
      </c>
      <c r="E13" s="55">
        <v>45</v>
      </c>
      <c r="F13" s="55">
        <v>45</v>
      </c>
      <c r="G13" s="55">
        <v>46</v>
      </c>
      <c r="H13" s="55">
        <v>41</v>
      </c>
      <c r="I13" s="55">
        <v>47</v>
      </c>
      <c r="J13" s="55">
        <v>47</v>
      </c>
      <c r="K13" s="3">
        <f>SUM(D13:J13)</f>
        <v>310</v>
      </c>
      <c r="N13" s="24"/>
    </row>
    <row r="14" spans="1:11" ht="12.75">
      <c r="A14" s="4"/>
      <c r="B14" s="30"/>
      <c r="D14" s="55"/>
      <c r="E14" s="55"/>
      <c r="F14" s="55"/>
      <c r="G14" s="55"/>
      <c r="H14" s="55"/>
      <c r="I14" s="55"/>
      <c r="J14" s="55"/>
      <c r="K14" s="3"/>
    </row>
    <row r="15" spans="1:11" ht="12.75">
      <c r="A15" s="4" t="s">
        <v>10</v>
      </c>
      <c r="D15" s="2"/>
      <c r="E15" s="2"/>
      <c r="F15" s="2"/>
      <c r="G15" s="2"/>
      <c r="H15" s="2"/>
      <c r="I15" s="2"/>
      <c r="J15" s="2"/>
      <c r="K15" s="3"/>
    </row>
    <row r="16" spans="1:12" ht="12.75">
      <c r="A16" s="4"/>
      <c r="B16" t="s">
        <v>1</v>
      </c>
      <c r="C16" t="s">
        <v>2</v>
      </c>
      <c r="D16" s="75" t="s">
        <v>3</v>
      </c>
      <c r="E16" s="75"/>
      <c r="F16" s="75"/>
      <c r="G16" s="75"/>
      <c r="H16" s="75"/>
      <c r="I16" s="75"/>
      <c r="J16" s="75"/>
      <c r="K16" s="3" t="s">
        <v>4</v>
      </c>
      <c r="L16" s="2" t="s">
        <v>5</v>
      </c>
    </row>
    <row r="17" spans="1:11" ht="12.75">
      <c r="A17" s="4">
        <v>1</v>
      </c>
      <c r="B17" t="s">
        <v>56</v>
      </c>
      <c r="C17" t="s">
        <v>12</v>
      </c>
      <c r="D17" s="43">
        <v>42</v>
      </c>
      <c r="E17" s="43">
        <v>42</v>
      </c>
      <c r="F17" s="43">
        <v>48</v>
      </c>
      <c r="G17" s="43">
        <v>45</v>
      </c>
      <c r="H17" s="43">
        <v>42</v>
      </c>
      <c r="I17" s="43">
        <v>41</v>
      </c>
      <c r="J17" s="43">
        <v>42</v>
      </c>
      <c r="K17" s="3">
        <f>SUM(D17:J17)</f>
        <v>302</v>
      </c>
    </row>
    <row r="18" spans="1:11" ht="12.75">
      <c r="A18" s="4">
        <v>2</v>
      </c>
      <c r="B18" t="s">
        <v>55</v>
      </c>
      <c r="C18" t="s">
        <v>12</v>
      </c>
      <c r="D18" s="43">
        <v>43</v>
      </c>
      <c r="E18" s="43">
        <v>40</v>
      </c>
      <c r="F18" s="43">
        <v>42</v>
      </c>
      <c r="G18" s="43">
        <v>42</v>
      </c>
      <c r="H18" s="43">
        <v>44</v>
      </c>
      <c r="I18" s="43">
        <v>44</v>
      </c>
      <c r="J18" s="43">
        <v>39</v>
      </c>
      <c r="K18" s="3">
        <f>SUM(D18:J18)</f>
        <v>294</v>
      </c>
    </row>
    <row r="19" spans="1:11" ht="12.75">
      <c r="A19" s="4">
        <v>3</v>
      </c>
      <c r="B19" t="s">
        <v>49</v>
      </c>
      <c r="C19" t="s">
        <v>7</v>
      </c>
      <c r="D19" s="43">
        <v>35</v>
      </c>
      <c r="E19" s="43">
        <v>40</v>
      </c>
      <c r="F19" s="43">
        <v>45</v>
      </c>
      <c r="G19" s="43">
        <v>42</v>
      </c>
      <c r="H19" s="43">
        <v>41</v>
      </c>
      <c r="I19" s="43">
        <v>43</v>
      </c>
      <c r="J19" s="43">
        <v>46</v>
      </c>
      <c r="K19" s="3">
        <f aca="true" t="shared" si="0" ref="K19:K25">SUM(D19:J19)</f>
        <v>292</v>
      </c>
    </row>
    <row r="20" spans="1:11" ht="12.75">
      <c r="A20" s="4">
        <v>4</v>
      </c>
      <c r="B20" s="22" t="s">
        <v>14</v>
      </c>
      <c r="C20" s="19" t="s">
        <v>12</v>
      </c>
      <c r="D20" s="55">
        <v>40</v>
      </c>
      <c r="E20" s="55">
        <v>38</v>
      </c>
      <c r="F20" s="55">
        <v>37</v>
      </c>
      <c r="G20" s="55">
        <v>40</v>
      </c>
      <c r="H20" s="55">
        <v>37</v>
      </c>
      <c r="I20" s="55">
        <v>44</v>
      </c>
      <c r="J20" s="55">
        <v>41</v>
      </c>
      <c r="K20" s="3">
        <f>SUM(D20:J20)</f>
        <v>277</v>
      </c>
    </row>
    <row r="21" spans="1:11" ht="12.75">
      <c r="A21" s="4">
        <v>5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2.75">
      <c r="A22" s="4">
        <v>6</v>
      </c>
      <c r="D22" s="2"/>
      <c r="E22" s="2"/>
      <c r="F22" s="2"/>
      <c r="G22" s="2"/>
      <c r="H22" s="2"/>
      <c r="I22" s="2"/>
      <c r="J22" s="2"/>
      <c r="K22" s="3">
        <f t="shared" si="0"/>
        <v>0</v>
      </c>
    </row>
    <row r="23" spans="1:11" ht="12.75">
      <c r="A23" s="4">
        <v>7</v>
      </c>
      <c r="K23" s="3">
        <f t="shared" si="0"/>
        <v>0</v>
      </c>
    </row>
    <row r="24" spans="1:11" ht="12.75">
      <c r="A24" s="4">
        <v>8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2.75">
      <c r="A25" s="4">
        <v>9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4:11" ht="12.75">
      <c r="D26" s="2"/>
      <c r="E26" s="2"/>
      <c r="F26" s="2"/>
      <c r="G26" s="2"/>
      <c r="H26" s="2"/>
      <c r="I26" s="2"/>
      <c r="J26" s="2"/>
      <c r="K26" s="3"/>
    </row>
    <row r="27" spans="1:11" ht="12.75">
      <c r="A27" s="4" t="s">
        <v>26</v>
      </c>
      <c r="D27" s="2"/>
      <c r="E27" s="2"/>
      <c r="F27" s="2"/>
      <c r="G27" s="2"/>
      <c r="H27" s="2"/>
      <c r="I27" s="2"/>
      <c r="J27" s="2"/>
      <c r="K27" s="3"/>
    </row>
    <row r="28" spans="1:12" ht="12.75">
      <c r="A28" s="4"/>
      <c r="B28" t="s">
        <v>1</v>
      </c>
      <c r="C28" t="s">
        <v>2</v>
      </c>
      <c r="D28" s="75" t="s">
        <v>3</v>
      </c>
      <c r="E28" s="75"/>
      <c r="F28" s="75"/>
      <c r="G28" s="75"/>
      <c r="H28" s="75"/>
      <c r="I28" s="75"/>
      <c r="J28" s="75"/>
      <c r="K28" s="3" t="s">
        <v>4</v>
      </c>
      <c r="L28" s="2" t="s">
        <v>5</v>
      </c>
    </row>
    <row r="29" spans="1:12" ht="12.75">
      <c r="A29">
        <v>1</v>
      </c>
      <c r="B29" s="45" t="s">
        <v>56</v>
      </c>
      <c r="C29" s="45" t="s">
        <v>7</v>
      </c>
      <c r="D29" s="43">
        <v>48</v>
      </c>
      <c r="E29" s="43">
        <v>47</v>
      </c>
      <c r="F29" s="43">
        <v>49</v>
      </c>
      <c r="G29" s="43">
        <v>48</v>
      </c>
      <c r="H29" s="43">
        <v>45</v>
      </c>
      <c r="I29" s="43">
        <v>47</v>
      </c>
      <c r="J29" s="43">
        <v>48</v>
      </c>
      <c r="K29" s="3">
        <f>SUM(D29:J29)</f>
        <v>332</v>
      </c>
      <c r="L29" s="10" t="s">
        <v>91</v>
      </c>
    </row>
    <row r="30" spans="1:11" ht="12.75">
      <c r="A30">
        <v>2</v>
      </c>
      <c r="B30" t="s">
        <v>86</v>
      </c>
      <c r="C30" t="s">
        <v>7</v>
      </c>
      <c r="D30" s="43">
        <v>39</v>
      </c>
      <c r="E30" s="43">
        <v>41</v>
      </c>
      <c r="F30" s="43">
        <v>47</v>
      </c>
      <c r="G30" s="43">
        <v>44</v>
      </c>
      <c r="H30" s="43">
        <v>46</v>
      </c>
      <c r="I30" s="43">
        <v>46</v>
      </c>
      <c r="J30" s="43">
        <v>41</v>
      </c>
      <c r="K30" s="3">
        <f>SUM(D30:J30)</f>
        <v>304</v>
      </c>
    </row>
    <row r="31" spans="1:11" ht="12.75">
      <c r="A31">
        <v>3</v>
      </c>
      <c r="B31" t="s">
        <v>95</v>
      </c>
      <c r="C31" t="s">
        <v>12</v>
      </c>
      <c r="D31" s="43">
        <v>43</v>
      </c>
      <c r="E31" s="43">
        <v>46</v>
      </c>
      <c r="F31" s="43">
        <v>44</v>
      </c>
      <c r="G31" s="43">
        <v>41</v>
      </c>
      <c r="H31" s="43">
        <v>44</v>
      </c>
      <c r="I31" s="43">
        <v>37</v>
      </c>
      <c r="J31" s="43">
        <v>44</v>
      </c>
      <c r="K31" s="3">
        <f>SUM(D31:J31)</f>
        <v>299</v>
      </c>
    </row>
    <row r="32" spans="1:11" ht="12.75">
      <c r="A32">
        <v>4</v>
      </c>
      <c r="B32" t="s">
        <v>100</v>
      </c>
      <c r="C32" t="s">
        <v>12</v>
      </c>
      <c r="D32" s="43">
        <v>37</v>
      </c>
      <c r="E32" s="43">
        <v>45</v>
      </c>
      <c r="F32" s="43">
        <v>37</v>
      </c>
      <c r="G32" s="43">
        <v>33</v>
      </c>
      <c r="H32" s="43">
        <v>35</v>
      </c>
      <c r="I32" s="43">
        <v>44</v>
      </c>
      <c r="J32" s="43">
        <v>41</v>
      </c>
      <c r="K32" s="3">
        <f>SUM(D32:J32)</f>
        <v>272</v>
      </c>
    </row>
    <row r="33" spans="4:11" ht="12.75">
      <c r="D33" s="2"/>
      <c r="E33" s="2"/>
      <c r="F33" s="2"/>
      <c r="G33" s="2"/>
      <c r="H33" s="2"/>
      <c r="I33" s="2"/>
      <c r="J33" s="2"/>
      <c r="K33" s="3"/>
    </row>
    <row r="34" spans="1:11" ht="12.75">
      <c r="A34" s="4" t="s">
        <v>51</v>
      </c>
      <c r="D34" s="2"/>
      <c r="E34" s="2"/>
      <c r="F34" s="2"/>
      <c r="G34" s="2"/>
      <c r="H34" s="2"/>
      <c r="I34" s="2"/>
      <c r="J34" s="2"/>
      <c r="K34" s="3"/>
    </row>
    <row r="35" spans="1:12" ht="12.75">
      <c r="A35" s="4"/>
      <c r="B35" t="s">
        <v>1</v>
      </c>
      <c r="C35" t="s">
        <v>2</v>
      </c>
      <c r="D35" s="75" t="s">
        <v>3</v>
      </c>
      <c r="E35" s="75"/>
      <c r="F35" s="75"/>
      <c r="G35" s="75"/>
      <c r="H35" s="75"/>
      <c r="I35" s="75"/>
      <c r="J35" s="75"/>
      <c r="K35" s="3" t="s">
        <v>4</v>
      </c>
      <c r="L35" s="2" t="s">
        <v>5</v>
      </c>
    </row>
    <row r="36" spans="1:11" ht="12.75">
      <c r="A36">
        <v>1</v>
      </c>
      <c r="B36" t="s">
        <v>52</v>
      </c>
      <c r="C36" t="s">
        <v>7</v>
      </c>
      <c r="D36" s="43">
        <v>30</v>
      </c>
      <c r="E36" s="43">
        <v>38</v>
      </c>
      <c r="F36" s="43">
        <v>40</v>
      </c>
      <c r="G36" s="43">
        <v>31</v>
      </c>
      <c r="H36" s="43">
        <v>38</v>
      </c>
      <c r="I36" s="43">
        <v>35</v>
      </c>
      <c r="J36" s="43">
        <v>37</v>
      </c>
      <c r="K36" s="3">
        <f>SUM(D36:J36)</f>
        <v>249</v>
      </c>
    </row>
    <row r="37" spans="4:11" ht="12.75">
      <c r="D37" s="2"/>
      <c r="E37" s="2"/>
      <c r="F37" s="2"/>
      <c r="G37" s="2"/>
      <c r="H37" s="2"/>
      <c r="I37" s="2"/>
      <c r="J37" s="2"/>
      <c r="K37" s="3"/>
    </row>
    <row r="38" spans="1:11" ht="12.75">
      <c r="A38" s="4" t="s">
        <v>46</v>
      </c>
      <c r="D38" s="2"/>
      <c r="E38" s="2"/>
      <c r="F38" s="2"/>
      <c r="G38" s="2"/>
      <c r="H38" s="2"/>
      <c r="I38" s="2"/>
      <c r="J38" s="2"/>
      <c r="K38" s="3"/>
    </row>
    <row r="39" spans="1:12" ht="12.75">
      <c r="A39" s="4"/>
      <c r="B39" t="s">
        <v>1</v>
      </c>
      <c r="C39" t="s">
        <v>2</v>
      </c>
      <c r="D39" s="75" t="s">
        <v>3</v>
      </c>
      <c r="E39" s="75"/>
      <c r="F39" s="75"/>
      <c r="G39" s="75"/>
      <c r="H39" s="75"/>
      <c r="I39" s="75"/>
      <c r="J39" s="75"/>
      <c r="K39" s="3" t="s">
        <v>4</v>
      </c>
      <c r="L39" s="2" t="s">
        <v>5</v>
      </c>
    </row>
    <row r="40" spans="1:11" ht="12.75">
      <c r="A40">
        <v>1</v>
      </c>
      <c r="B40" s="24" t="s">
        <v>85</v>
      </c>
      <c r="C40" s="24" t="s">
        <v>12</v>
      </c>
      <c r="D40" s="43">
        <v>31</v>
      </c>
      <c r="E40" s="43">
        <v>35</v>
      </c>
      <c r="F40" s="43">
        <v>36</v>
      </c>
      <c r="G40" s="43">
        <v>31</v>
      </c>
      <c r="H40" s="43">
        <v>26</v>
      </c>
      <c r="I40" s="43">
        <v>25</v>
      </c>
      <c r="J40" s="43">
        <v>39</v>
      </c>
      <c r="K40" s="3">
        <f>SUM(D40:J40)</f>
        <v>223</v>
      </c>
    </row>
    <row r="41" spans="4:11" ht="12.75">
      <c r="D41" s="2"/>
      <c r="E41" s="2"/>
      <c r="F41" s="2"/>
      <c r="G41" s="2"/>
      <c r="H41" s="2"/>
      <c r="I41" s="2"/>
      <c r="J41" s="2"/>
      <c r="K41" s="3"/>
    </row>
    <row r="42" spans="1:11" ht="12.75">
      <c r="A42" s="50" t="s">
        <v>105</v>
      </c>
      <c r="D42" s="2"/>
      <c r="E42" s="2"/>
      <c r="F42" s="2"/>
      <c r="G42" s="2"/>
      <c r="H42" s="2"/>
      <c r="I42" s="2"/>
      <c r="J42" s="2"/>
      <c r="K42" s="3"/>
    </row>
    <row r="43" spans="1:12" ht="12.75">
      <c r="A43" s="4"/>
      <c r="B43" t="s">
        <v>1</v>
      </c>
      <c r="C43" t="s">
        <v>2</v>
      </c>
      <c r="D43" s="75" t="s">
        <v>3</v>
      </c>
      <c r="E43" s="75"/>
      <c r="F43" s="75"/>
      <c r="G43" s="75"/>
      <c r="H43" s="75"/>
      <c r="I43" s="75"/>
      <c r="J43" s="75"/>
      <c r="K43" s="3" t="s">
        <v>4</v>
      </c>
      <c r="L43" s="2" t="s">
        <v>5</v>
      </c>
    </row>
    <row r="44" spans="1:12" ht="12.75">
      <c r="A44">
        <v>1</v>
      </c>
      <c r="B44" s="24" t="s">
        <v>76</v>
      </c>
      <c r="C44" s="24" t="s">
        <v>12</v>
      </c>
      <c r="D44" s="43">
        <v>48</v>
      </c>
      <c r="E44" s="43">
        <v>48</v>
      </c>
      <c r="F44" s="43">
        <v>47</v>
      </c>
      <c r="G44" s="43">
        <v>49</v>
      </c>
      <c r="H44" s="43">
        <v>47</v>
      </c>
      <c r="I44" s="43">
        <v>48</v>
      </c>
      <c r="J44" s="43">
        <v>49</v>
      </c>
      <c r="K44" s="3">
        <f>SUM(D44:J44)</f>
        <v>336</v>
      </c>
      <c r="L44" s="10" t="s">
        <v>82</v>
      </c>
    </row>
    <row r="45" spans="1:11" ht="12.75">
      <c r="A45">
        <v>2</v>
      </c>
      <c r="B45" s="24" t="s">
        <v>80</v>
      </c>
      <c r="C45" s="24" t="s">
        <v>96</v>
      </c>
      <c r="D45" s="43">
        <v>44</v>
      </c>
      <c r="E45" s="43">
        <v>46</v>
      </c>
      <c r="F45" s="43">
        <v>44</v>
      </c>
      <c r="G45" s="43">
        <v>44</v>
      </c>
      <c r="H45" s="43">
        <v>43</v>
      </c>
      <c r="I45" s="43">
        <v>47</v>
      </c>
      <c r="J45" s="43">
        <v>45</v>
      </c>
      <c r="K45" s="3">
        <f>SUM(D45:J45)</f>
        <v>313</v>
      </c>
    </row>
    <row r="46" spans="2:3" ht="12.75">
      <c r="B46" s="24"/>
      <c r="C46" s="24"/>
    </row>
    <row r="47" spans="1:13" ht="12.75">
      <c r="A47" s="4" t="s">
        <v>37</v>
      </c>
      <c r="D47" s="2"/>
      <c r="E47" s="2"/>
      <c r="F47" s="2"/>
      <c r="G47" s="2"/>
      <c r="H47" s="2"/>
      <c r="I47" s="2"/>
      <c r="J47" s="2"/>
      <c r="K47" s="3"/>
      <c r="M47" s="2"/>
    </row>
    <row r="48" spans="1:12" ht="12.75">
      <c r="A48" s="4"/>
      <c r="B48" t="s">
        <v>1</v>
      </c>
      <c r="C48" t="s">
        <v>2</v>
      </c>
      <c r="D48" s="75" t="s">
        <v>3</v>
      </c>
      <c r="E48" s="75"/>
      <c r="F48" s="75"/>
      <c r="G48" s="75"/>
      <c r="H48" s="75"/>
      <c r="I48" s="75"/>
      <c r="J48" s="75"/>
      <c r="K48" s="3" t="s">
        <v>4</v>
      </c>
      <c r="L48" s="2" t="s">
        <v>5</v>
      </c>
    </row>
    <row r="49" spans="1:11" ht="12.75">
      <c r="A49">
        <v>1</v>
      </c>
      <c r="B49" t="s">
        <v>42</v>
      </c>
      <c r="C49" t="s">
        <v>12</v>
      </c>
      <c r="D49" s="43">
        <v>46</v>
      </c>
      <c r="E49" s="43">
        <v>45</v>
      </c>
      <c r="F49" s="43">
        <v>43</v>
      </c>
      <c r="G49" s="43">
        <v>41</v>
      </c>
      <c r="H49" s="43">
        <v>36</v>
      </c>
      <c r="I49" s="43">
        <v>40</v>
      </c>
      <c r="J49" s="43">
        <v>47</v>
      </c>
      <c r="K49" s="3">
        <f>SUM(D49:J49)</f>
        <v>298</v>
      </c>
    </row>
    <row r="50" spans="1:11" ht="12.75">
      <c r="A50">
        <v>2</v>
      </c>
      <c r="B50" s="22" t="s">
        <v>17</v>
      </c>
      <c r="C50" t="s">
        <v>9</v>
      </c>
      <c r="D50" s="55">
        <v>37</v>
      </c>
      <c r="E50" s="55">
        <v>43</v>
      </c>
      <c r="F50" s="55">
        <v>45</v>
      </c>
      <c r="G50" s="55">
        <v>41</v>
      </c>
      <c r="H50" s="55">
        <v>45</v>
      </c>
      <c r="I50" s="55">
        <v>45</v>
      </c>
      <c r="J50" s="55">
        <v>41</v>
      </c>
      <c r="K50" s="3">
        <f>SUM(D50:J50)</f>
        <v>297</v>
      </c>
    </row>
    <row r="51" spans="1:11" ht="12.75">
      <c r="A51">
        <v>3</v>
      </c>
      <c r="B51" t="s">
        <v>45</v>
      </c>
      <c r="C51" t="s">
        <v>12</v>
      </c>
      <c r="D51" s="43">
        <v>44</v>
      </c>
      <c r="E51" s="43">
        <v>43</v>
      </c>
      <c r="F51" s="43">
        <v>41</v>
      </c>
      <c r="G51" s="43">
        <v>42</v>
      </c>
      <c r="H51" s="43">
        <v>42</v>
      </c>
      <c r="I51" s="43">
        <v>43</v>
      </c>
      <c r="J51" s="43">
        <v>41</v>
      </c>
      <c r="K51" s="3">
        <f>SUM(D51:J51)</f>
        <v>296</v>
      </c>
    </row>
    <row r="52" spans="1:11" ht="12.75">
      <c r="A52">
        <v>4</v>
      </c>
      <c r="D52" s="2"/>
      <c r="E52" s="2"/>
      <c r="F52" s="2"/>
      <c r="G52" s="2"/>
      <c r="H52" s="2"/>
      <c r="I52" s="2"/>
      <c r="J52" s="2"/>
      <c r="K52" s="3">
        <f>SUM(D52:J52)</f>
        <v>0</v>
      </c>
    </row>
    <row r="53" spans="1:11" ht="12.75">
      <c r="A53">
        <v>5</v>
      </c>
      <c r="K53" s="3">
        <f>SUM(D53:J53)</f>
        <v>0</v>
      </c>
    </row>
    <row r="55" spans="1:11" ht="12.75">
      <c r="A55" s="4" t="s">
        <v>19</v>
      </c>
      <c r="D55" s="2"/>
      <c r="E55" s="2"/>
      <c r="F55" s="2"/>
      <c r="G55" s="2"/>
      <c r="H55" s="2"/>
      <c r="I55" s="2"/>
      <c r="J55" s="2"/>
      <c r="K55" s="3"/>
    </row>
    <row r="56" spans="1:12" ht="12.75">
      <c r="A56" s="4"/>
      <c r="B56" t="s">
        <v>1</v>
      </c>
      <c r="C56" t="s">
        <v>2</v>
      </c>
      <c r="D56" s="75" t="s">
        <v>3</v>
      </c>
      <c r="E56" s="75"/>
      <c r="F56" s="75"/>
      <c r="G56" s="75"/>
      <c r="H56" s="75"/>
      <c r="I56" s="75"/>
      <c r="J56" s="75"/>
      <c r="K56" s="3" t="s">
        <v>4</v>
      </c>
      <c r="L56" s="2" t="s">
        <v>5</v>
      </c>
    </row>
    <row r="57" spans="1:12" ht="12.75">
      <c r="A57">
        <v>1</v>
      </c>
      <c r="B57" s="56" t="s">
        <v>40</v>
      </c>
      <c r="C57" s="57" t="s">
        <v>8</v>
      </c>
      <c r="D57" s="55">
        <v>45</v>
      </c>
      <c r="E57" s="55">
        <v>44</v>
      </c>
      <c r="F57" s="55">
        <v>47</v>
      </c>
      <c r="G57" s="55">
        <v>48</v>
      </c>
      <c r="H57" s="55">
        <v>45</v>
      </c>
      <c r="I57" s="55">
        <v>46</v>
      </c>
      <c r="J57" s="55">
        <v>48</v>
      </c>
      <c r="K57" s="3">
        <f>SUM(D57:J57)</f>
        <v>323</v>
      </c>
      <c r="L57" s="10" t="s">
        <v>103</v>
      </c>
    </row>
    <row r="58" spans="1:12" ht="12.75">
      <c r="A58">
        <v>2</v>
      </c>
      <c r="B58" t="s">
        <v>11</v>
      </c>
      <c r="C58" t="s">
        <v>12</v>
      </c>
      <c r="D58" s="43">
        <v>48</v>
      </c>
      <c r="E58" s="43">
        <v>42</v>
      </c>
      <c r="F58" s="43">
        <v>46</v>
      </c>
      <c r="G58" s="43">
        <v>41</v>
      </c>
      <c r="H58" s="43">
        <v>42</v>
      </c>
      <c r="I58" s="43">
        <v>45</v>
      </c>
      <c r="J58" s="43">
        <v>47</v>
      </c>
      <c r="K58" s="3">
        <f>SUM(D58:J58)</f>
        <v>311</v>
      </c>
      <c r="L58" s="10" t="s">
        <v>103</v>
      </c>
    </row>
    <row r="59" spans="1:11" ht="12.75">
      <c r="A59">
        <v>3</v>
      </c>
      <c r="B59" s="24" t="s">
        <v>76</v>
      </c>
      <c r="C59" s="24" t="s">
        <v>12</v>
      </c>
      <c r="D59" s="43">
        <v>43</v>
      </c>
      <c r="E59" s="43">
        <v>42</v>
      </c>
      <c r="F59" s="43">
        <v>42</v>
      </c>
      <c r="G59" s="43">
        <v>44</v>
      </c>
      <c r="H59" s="43">
        <v>48</v>
      </c>
      <c r="I59" s="43">
        <v>45</v>
      </c>
      <c r="J59" s="43">
        <v>46</v>
      </c>
      <c r="K59" s="3">
        <f>SUM(D59:J59)</f>
        <v>310</v>
      </c>
    </row>
    <row r="60" spans="1:11" ht="12.75">
      <c r="A60">
        <v>4</v>
      </c>
      <c r="B60" t="s">
        <v>58</v>
      </c>
      <c r="C60" t="s">
        <v>9</v>
      </c>
      <c r="D60" s="55">
        <v>40</v>
      </c>
      <c r="E60" s="55">
        <v>43</v>
      </c>
      <c r="F60" s="55">
        <v>40</v>
      </c>
      <c r="G60" s="55">
        <v>45</v>
      </c>
      <c r="H60" s="55">
        <v>41</v>
      </c>
      <c r="I60" s="55">
        <v>43</v>
      </c>
      <c r="J60" s="55">
        <v>41</v>
      </c>
      <c r="K60" s="3">
        <f>SUM(D60:J60)</f>
        <v>293</v>
      </c>
    </row>
    <row r="61" spans="4:11" ht="12.75">
      <c r="D61" s="55"/>
      <c r="E61" s="55"/>
      <c r="F61" s="55"/>
      <c r="G61" s="55"/>
      <c r="H61" s="55"/>
      <c r="I61" s="55"/>
      <c r="J61" s="55"/>
      <c r="K61" s="3"/>
    </row>
    <row r="62" spans="1:11" ht="12.75">
      <c r="A62" s="4" t="s">
        <v>20</v>
      </c>
      <c r="D62" s="2"/>
      <c r="E62" s="2"/>
      <c r="F62" s="2"/>
      <c r="G62" s="2"/>
      <c r="H62" s="2"/>
      <c r="I62" s="2"/>
      <c r="J62" s="2"/>
      <c r="K62" s="3"/>
    </row>
    <row r="63" spans="1:12" ht="12.75">
      <c r="A63" s="4"/>
      <c r="B63" t="s">
        <v>1</v>
      </c>
      <c r="C63" t="s">
        <v>2</v>
      </c>
      <c r="D63" s="75" t="s">
        <v>3</v>
      </c>
      <c r="E63" s="75"/>
      <c r="F63" s="75"/>
      <c r="G63" s="75"/>
      <c r="H63" s="75"/>
      <c r="I63" s="75"/>
      <c r="J63" s="75"/>
      <c r="K63" s="3" t="s">
        <v>4</v>
      </c>
      <c r="L63" s="2" t="s">
        <v>5</v>
      </c>
    </row>
    <row r="64" spans="1:11" ht="12.75">
      <c r="A64">
        <v>1</v>
      </c>
      <c r="B64" s="24" t="s">
        <v>107</v>
      </c>
      <c r="C64" t="s">
        <v>12</v>
      </c>
      <c r="D64" s="43">
        <v>44</v>
      </c>
      <c r="E64" s="43">
        <v>38</v>
      </c>
      <c r="F64" s="43">
        <v>43</v>
      </c>
      <c r="G64" s="43">
        <v>44</v>
      </c>
      <c r="H64" s="43">
        <v>42</v>
      </c>
      <c r="I64" s="43">
        <v>44</v>
      </c>
      <c r="J64" s="43">
        <v>40</v>
      </c>
      <c r="K64" s="3">
        <f>SUM(D64:J64)</f>
        <v>295</v>
      </c>
    </row>
    <row r="65" spans="1:11" ht="12.75">
      <c r="A65">
        <v>2</v>
      </c>
      <c r="B65" t="s">
        <v>50</v>
      </c>
      <c r="C65" t="s">
        <v>12</v>
      </c>
      <c r="D65" s="43">
        <v>36</v>
      </c>
      <c r="E65" s="43">
        <v>40</v>
      </c>
      <c r="F65" s="43">
        <v>40</v>
      </c>
      <c r="G65" s="43">
        <v>44</v>
      </c>
      <c r="H65" s="43">
        <v>43</v>
      </c>
      <c r="I65" s="43">
        <v>44</v>
      </c>
      <c r="J65" s="43">
        <v>40</v>
      </c>
      <c r="K65" s="3">
        <f>SUM(D65:J65)</f>
        <v>287</v>
      </c>
    </row>
    <row r="66" spans="1:11" ht="12.75">
      <c r="A66">
        <v>3</v>
      </c>
      <c r="B66" t="s">
        <v>42</v>
      </c>
      <c r="C66" t="s">
        <v>12</v>
      </c>
      <c r="D66" s="43">
        <v>42</v>
      </c>
      <c r="E66" s="43">
        <v>41</v>
      </c>
      <c r="F66" s="43">
        <v>41</v>
      </c>
      <c r="G66" s="43">
        <v>36</v>
      </c>
      <c r="H66" s="43">
        <v>31</v>
      </c>
      <c r="I66" s="43">
        <v>38</v>
      </c>
      <c r="J66" s="43">
        <v>42</v>
      </c>
      <c r="K66" s="3">
        <f>SUM(D66:J66)</f>
        <v>271</v>
      </c>
    </row>
    <row r="68" spans="1:11" ht="12.75">
      <c r="A68" s="4" t="s">
        <v>60</v>
      </c>
      <c r="D68" s="2"/>
      <c r="E68" s="2"/>
      <c r="F68" s="2"/>
      <c r="G68" s="2"/>
      <c r="H68" s="2"/>
      <c r="I68" s="2"/>
      <c r="J68" s="2"/>
      <c r="K68" s="3"/>
    </row>
    <row r="69" spans="1:12" ht="12.75">
      <c r="A69" s="4"/>
      <c r="B69" t="s">
        <v>1</v>
      </c>
      <c r="C69" t="s">
        <v>2</v>
      </c>
      <c r="D69" s="75" t="s">
        <v>3</v>
      </c>
      <c r="E69" s="75"/>
      <c r="F69" s="75"/>
      <c r="G69" s="75"/>
      <c r="H69" s="75"/>
      <c r="I69" s="75"/>
      <c r="J69" s="75"/>
      <c r="K69" s="3" t="s">
        <v>4</v>
      </c>
      <c r="L69" s="2" t="s">
        <v>5</v>
      </c>
    </row>
    <row r="70" spans="1:11" ht="12.75">
      <c r="A70">
        <v>1</v>
      </c>
      <c r="B70" t="s">
        <v>86</v>
      </c>
      <c r="C70" t="s">
        <v>106</v>
      </c>
      <c r="D70" s="43">
        <v>39</v>
      </c>
      <c r="E70" s="43">
        <v>41</v>
      </c>
      <c r="F70" s="43">
        <v>42</v>
      </c>
      <c r="G70" s="43">
        <v>33</v>
      </c>
      <c r="H70" s="43">
        <v>39</v>
      </c>
      <c r="I70" s="43">
        <v>42</v>
      </c>
      <c r="J70" s="43">
        <v>44</v>
      </c>
      <c r="K70" s="3">
        <f>SUM(D70:J70)</f>
        <v>280</v>
      </c>
    </row>
    <row r="71" spans="4:11" ht="12.75">
      <c r="D71" s="2"/>
      <c r="E71" s="2"/>
      <c r="F71" s="2"/>
      <c r="G71" s="2"/>
      <c r="H71" s="2"/>
      <c r="I71" s="2"/>
      <c r="J71" s="2"/>
      <c r="K71" s="3"/>
    </row>
    <row r="72" spans="1:11" ht="12.75">
      <c r="A72" s="50" t="s">
        <v>61</v>
      </c>
      <c r="D72" s="2"/>
      <c r="E72" s="2"/>
      <c r="F72" s="2"/>
      <c r="G72" s="2"/>
      <c r="H72" s="2"/>
      <c r="I72" s="2"/>
      <c r="J72" s="2"/>
      <c r="K72" s="3"/>
    </row>
    <row r="73" spans="1:12" ht="12.75">
      <c r="A73" s="4"/>
      <c r="B73" t="s">
        <v>1</v>
      </c>
      <c r="C73" t="s">
        <v>2</v>
      </c>
      <c r="D73" s="75" t="s">
        <v>3</v>
      </c>
      <c r="E73" s="75"/>
      <c r="F73" s="75"/>
      <c r="G73" s="75"/>
      <c r="H73" s="75"/>
      <c r="I73" s="75"/>
      <c r="J73" s="75"/>
      <c r="K73" s="3" t="s">
        <v>4</v>
      </c>
      <c r="L73" s="2" t="s">
        <v>5</v>
      </c>
    </row>
    <row r="74" spans="1:11" ht="12.75">
      <c r="A74" s="4">
        <v>1</v>
      </c>
      <c r="B74" s="24" t="s">
        <v>107</v>
      </c>
      <c r="C74" t="s">
        <v>12</v>
      </c>
      <c r="D74" s="43">
        <v>40</v>
      </c>
      <c r="E74" s="43">
        <v>35</v>
      </c>
      <c r="F74" s="43">
        <v>41</v>
      </c>
      <c r="G74" s="43">
        <v>32</v>
      </c>
      <c r="H74" s="43">
        <v>36</v>
      </c>
      <c r="I74" s="43">
        <v>27</v>
      </c>
      <c r="J74" s="43">
        <v>36</v>
      </c>
      <c r="K74" s="3">
        <f>SUM(D74:J74)</f>
        <v>247</v>
      </c>
    </row>
    <row r="75" spans="1:11" ht="12.75">
      <c r="A75" s="4">
        <v>2</v>
      </c>
      <c r="B75" t="s">
        <v>56</v>
      </c>
      <c r="C75" s="24" t="s">
        <v>12</v>
      </c>
      <c r="D75" s="43">
        <v>24</v>
      </c>
      <c r="E75" s="43">
        <v>32</v>
      </c>
      <c r="F75" s="43">
        <v>40</v>
      </c>
      <c r="G75" s="43">
        <v>47</v>
      </c>
      <c r="H75" s="43">
        <v>23</v>
      </c>
      <c r="I75" s="43">
        <v>36</v>
      </c>
      <c r="J75" s="43">
        <v>43</v>
      </c>
      <c r="K75" s="3">
        <f>SUM(D75:J75)</f>
        <v>245</v>
      </c>
    </row>
    <row r="76" spans="1:11" ht="12.75">
      <c r="A76" s="4"/>
      <c r="D76" s="43"/>
      <c r="E76" s="43"/>
      <c r="F76" s="43"/>
      <c r="G76" s="43"/>
      <c r="H76" s="43"/>
      <c r="I76" s="43"/>
      <c r="J76" s="43"/>
      <c r="K76" s="3"/>
    </row>
    <row r="77" spans="1:11" ht="12.75">
      <c r="A77" s="4" t="s">
        <v>72</v>
      </c>
      <c r="D77" s="2"/>
      <c r="E77" s="2"/>
      <c r="F77" s="2"/>
      <c r="G77" s="2"/>
      <c r="H77" s="2"/>
      <c r="I77" s="2"/>
      <c r="J77" s="2"/>
      <c r="K77" s="3"/>
    </row>
    <row r="78" spans="1:12" ht="12.75">
      <c r="A78" s="4"/>
      <c r="B78" t="s">
        <v>1</v>
      </c>
      <c r="C78" t="s">
        <v>2</v>
      </c>
      <c r="D78" s="75" t="s">
        <v>3</v>
      </c>
      <c r="E78" s="75"/>
      <c r="F78" s="75"/>
      <c r="G78" s="75"/>
      <c r="H78" s="75"/>
      <c r="I78" s="75"/>
      <c r="J78" s="75"/>
      <c r="K78" s="3" t="s">
        <v>4</v>
      </c>
      <c r="L78" s="2" t="s">
        <v>5</v>
      </c>
    </row>
    <row r="79" spans="1:11" ht="12.75">
      <c r="A79" s="4">
        <v>1</v>
      </c>
      <c r="D79" s="2"/>
      <c r="E79" s="2"/>
      <c r="F79" s="2"/>
      <c r="G79" s="2"/>
      <c r="H79" s="2"/>
      <c r="I79" s="2"/>
      <c r="J79" s="2"/>
      <c r="K79" s="3">
        <f>SUM(D79:J79)</f>
        <v>0</v>
      </c>
    </row>
    <row r="80" spans="1:11" ht="12.75">
      <c r="A80" s="4"/>
      <c r="D80" s="2"/>
      <c r="E80" s="2"/>
      <c r="F80" s="2"/>
      <c r="G80" s="2"/>
      <c r="H80" s="2"/>
      <c r="I80" s="2"/>
      <c r="J80" s="2"/>
      <c r="K80" s="3"/>
    </row>
    <row r="81" spans="1:11" ht="12.75">
      <c r="A81" s="4"/>
      <c r="D81" s="2"/>
      <c r="E81" s="2"/>
      <c r="F81" s="2"/>
      <c r="G81" s="2"/>
      <c r="H81" s="2"/>
      <c r="I81" s="2"/>
      <c r="J81" s="2"/>
      <c r="K81" s="3"/>
    </row>
    <row r="82" spans="2:11" ht="12.75">
      <c r="B82" t="s">
        <v>21</v>
      </c>
      <c r="K82" s="3" t="s">
        <v>4</v>
      </c>
    </row>
    <row r="83" spans="1:11" ht="12.75">
      <c r="A83">
        <v>1</v>
      </c>
      <c r="B83" t="s">
        <v>7</v>
      </c>
      <c r="K83" s="3"/>
    </row>
    <row r="84" spans="2:11" ht="12.75">
      <c r="B84" s="45" t="s">
        <v>56</v>
      </c>
      <c r="K84" s="3">
        <v>332</v>
      </c>
    </row>
    <row r="85" spans="2:11" ht="12.75">
      <c r="B85" t="s">
        <v>6</v>
      </c>
      <c r="K85" s="3">
        <v>323</v>
      </c>
    </row>
    <row r="86" spans="2:11" ht="12.75">
      <c r="B86" t="s">
        <v>86</v>
      </c>
      <c r="K86" s="3">
        <v>304</v>
      </c>
    </row>
    <row r="87" ht="12.75">
      <c r="K87" s="3">
        <f>SUM(K84:K86)</f>
        <v>959</v>
      </c>
    </row>
    <row r="88" spans="1:11" ht="12.75">
      <c r="A88">
        <v>2</v>
      </c>
      <c r="B88" t="s">
        <v>12</v>
      </c>
      <c r="K88" s="3"/>
    </row>
    <row r="89" spans="2:11" ht="12.75">
      <c r="B89" t="s">
        <v>62</v>
      </c>
      <c r="K89" s="3">
        <v>329</v>
      </c>
    </row>
    <row r="90" spans="2:11" ht="12.75">
      <c r="B90" t="s">
        <v>11</v>
      </c>
      <c r="K90" s="3">
        <v>326</v>
      </c>
    </row>
    <row r="91" spans="2:11" ht="12.75">
      <c r="B91" t="s">
        <v>56</v>
      </c>
      <c r="K91" s="3">
        <v>302</v>
      </c>
    </row>
    <row r="92" ht="12.75">
      <c r="K92" s="3">
        <f>SUM(K89:K91)</f>
        <v>957</v>
      </c>
    </row>
    <row r="94" spans="2:11" ht="12.75">
      <c r="B94" t="s">
        <v>22</v>
      </c>
      <c r="K94" s="3" t="s">
        <v>43</v>
      </c>
    </row>
    <row r="95" spans="1:11" ht="12.75">
      <c r="A95">
        <v>1</v>
      </c>
      <c r="B95" t="s">
        <v>12</v>
      </c>
      <c r="K95" s="3"/>
    </row>
    <row r="96" spans="2:11" ht="12.75">
      <c r="B96" s="24" t="s">
        <v>76</v>
      </c>
      <c r="K96" s="3">
        <v>336</v>
      </c>
    </row>
    <row r="97" spans="2:11" ht="12.75">
      <c r="B97" t="s">
        <v>42</v>
      </c>
      <c r="K97" s="3">
        <v>298</v>
      </c>
    </row>
    <row r="98" ht="12.75">
      <c r="K98" s="3">
        <f>SUM(K96:K97)</f>
        <v>634</v>
      </c>
    </row>
    <row r="99" ht="12.75">
      <c r="K99" s="3"/>
    </row>
    <row r="100" spans="2:11" ht="12.75">
      <c r="B100" s="24" t="s">
        <v>108</v>
      </c>
      <c r="K100" s="3"/>
    </row>
    <row r="101" ht="12.75">
      <c r="B101" t="s">
        <v>12</v>
      </c>
    </row>
    <row r="102" spans="2:11" ht="12.75">
      <c r="B102" t="s">
        <v>11</v>
      </c>
      <c r="K102" s="3">
        <v>311</v>
      </c>
    </row>
    <row r="103" spans="2:11" ht="12.75">
      <c r="B103" s="24" t="s">
        <v>76</v>
      </c>
      <c r="K103" s="3">
        <v>310</v>
      </c>
    </row>
    <row r="104" ht="12.75">
      <c r="K104" s="3">
        <f>SUM(K102:K103)</f>
        <v>621</v>
      </c>
    </row>
    <row r="106" ht="12.75">
      <c r="B106" t="s">
        <v>25</v>
      </c>
    </row>
    <row r="107" ht="12.75">
      <c r="B107" s="24" t="s">
        <v>53</v>
      </c>
    </row>
  </sheetData>
  <sheetProtection/>
  <mergeCells count="14">
    <mergeCell ref="D28:J28"/>
    <mergeCell ref="D69:J69"/>
    <mergeCell ref="D78:J78"/>
    <mergeCell ref="A1:L1"/>
    <mergeCell ref="A2:L2"/>
    <mergeCell ref="D8:J8"/>
    <mergeCell ref="D16:J16"/>
    <mergeCell ref="D35:J35"/>
    <mergeCell ref="D39:J39"/>
    <mergeCell ref="D73:J73"/>
    <mergeCell ref="D63:J63"/>
    <mergeCell ref="D48:J48"/>
    <mergeCell ref="D56:J56"/>
    <mergeCell ref="D43:J4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23">
      <selection activeCell="R37" sqref="R37"/>
    </sheetView>
  </sheetViews>
  <sheetFormatPr defaultColWidth="9.140625" defaultRowHeight="12.75"/>
  <cols>
    <col min="1" max="1" width="8.00390625" style="4" customWidth="1"/>
    <col min="2" max="2" width="19.28125" style="0" customWidth="1"/>
    <col min="3" max="3" width="10.00390625" style="0" bestFit="1" customWidth="1"/>
    <col min="4" max="4" width="3.7109375" style="1" customWidth="1"/>
    <col min="5" max="5" width="3.7109375" style="0" customWidth="1"/>
    <col min="6" max="6" width="5.00390625" style="0" customWidth="1"/>
    <col min="7" max="9" width="3.7109375" style="0" customWidth="1"/>
    <col min="10" max="10" width="9.140625" style="3" customWidth="1"/>
    <col min="13" max="18" width="9.140625" style="0" customWidth="1"/>
  </cols>
  <sheetData>
    <row r="1" spans="1:11" ht="23.25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8" t="s">
        <v>0</v>
      </c>
      <c r="D3" s="75" t="s">
        <v>23</v>
      </c>
      <c r="E3" s="75"/>
      <c r="F3" s="75"/>
      <c r="G3" s="75"/>
      <c r="H3" s="75"/>
      <c r="I3" s="75"/>
      <c r="K3" s="2"/>
    </row>
    <row r="4" spans="2:11" ht="12.75">
      <c r="B4" t="s">
        <v>1</v>
      </c>
      <c r="C4" t="s">
        <v>2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3" t="s">
        <v>4</v>
      </c>
      <c r="K4" s="2"/>
    </row>
    <row r="5" spans="1:16" ht="12.75">
      <c r="A5" s="12">
        <v>1</v>
      </c>
      <c r="B5" s="15" t="s">
        <v>6</v>
      </c>
      <c r="C5" s="21" t="s">
        <v>7</v>
      </c>
      <c r="D5" s="17">
        <v>0</v>
      </c>
      <c r="E5" s="17">
        <v>328</v>
      </c>
      <c r="F5" s="17">
        <v>328</v>
      </c>
      <c r="G5" s="17">
        <v>327</v>
      </c>
      <c r="H5" s="17">
        <v>331</v>
      </c>
      <c r="I5" s="16">
        <v>0</v>
      </c>
      <c r="J5" s="17">
        <f>SUM(M5:P5)</f>
        <v>1314</v>
      </c>
      <c r="K5" s="15"/>
      <c r="L5" s="15"/>
      <c r="M5" s="15">
        <f>LARGE(D5:I5,1)</f>
        <v>331</v>
      </c>
      <c r="N5" s="15">
        <f>LARGE(D5:I5,2)</f>
        <v>328</v>
      </c>
      <c r="O5" s="15">
        <f>LARGE(D5:I5,3)</f>
        <v>328</v>
      </c>
      <c r="P5">
        <f>LARGE(D5:I5,4)</f>
        <v>327</v>
      </c>
    </row>
    <row r="6" spans="1:16" ht="12.75">
      <c r="A6" s="12">
        <v>2</v>
      </c>
      <c r="B6" t="s">
        <v>11</v>
      </c>
      <c r="C6" s="21" t="s">
        <v>12</v>
      </c>
      <c r="D6" s="3">
        <v>330</v>
      </c>
      <c r="E6" s="3">
        <v>330</v>
      </c>
      <c r="F6" s="3">
        <v>321</v>
      </c>
      <c r="G6" s="3">
        <v>329</v>
      </c>
      <c r="H6" s="10">
        <v>0</v>
      </c>
      <c r="I6" s="3">
        <v>0</v>
      </c>
      <c r="J6" s="3">
        <f>SUM(M6:P6)</f>
        <v>1310</v>
      </c>
      <c r="M6">
        <f>LARGE(D6:I6,1)</f>
        <v>330</v>
      </c>
      <c r="N6">
        <f>LARGE(D6:I6,2)</f>
        <v>330</v>
      </c>
      <c r="O6">
        <f>LARGE(D6:I6,3)</f>
        <v>329</v>
      </c>
      <c r="P6">
        <f>LARGE(D6:I6,4)</f>
        <v>321</v>
      </c>
    </row>
    <row r="7" spans="1:16" ht="12.75">
      <c r="A7" s="12">
        <v>3</v>
      </c>
      <c r="B7" s="21" t="s">
        <v>62</v>
      </c>
      <c r="C7" s="21" t="s">
        <v>12</v>
      </c>
      <c r="D7" s="17">
        <v>318</v>
      </c>
      <c r="E7" s="17">
        <v>320</v>
      </c>
      <c r="F7" s="17">
        <v>325</v>
      </c>
      <c r="G7" s="16">
        <v>316</v>
      </c>
      <c r="H7" s="17">
        <v>323</v>
      </c>
      <c r="I7" s="17">
        <v>0</v>
      </c>
      <c r="J7" s="17">
        <f>SUM(M7:P7)</f>
        <v>1286</v>
      </c>
      <c r="M7">
        <f>LARGE(D7:I7,1)</f>
        <v>325</v>
      </c>
      <c r="N7">
        <f>LARGE(D7:I7,2)</f>
        <v>323</v>
      </c>
      <c r="O7">
        <f>LARGE(D7:I7,3)</f>
        <v>320</v>
      </c>
      <c r="P7">
        <f>LARGE(D7:I7,4)</f>
        <v>318</v>
      </c>
    </row>
    <row r="8" spans="1:16" ht="13.5" thickBot="1">
      <c r="A8" s="12">
        <v>4</v>
      </c>
      <c r="B8" s="82" t="s">
        <v>58</v>
      </c>
      <c r="C8" s="82" t="s">
        <v>48</v>
      </c>
      <c r="D8" s="54">
        <v>308</v>
      </c>
      <c r="E8" s="54">
        <v>0</v>
      </c>
      <c r="F8" s="54">
        <v>322</v>
      </c>
      <c r="G8" s="54">
        <v>325</v>
      </c>
      <c r="H8" s="54">
        <v>311</v>
      </c>
      <c r="I8" s="54">
        <v>0</v>
      </c>
      <c r="J8" s="54">
        <f>SUM(M8:P8)</f>
        <v>1266</v>
      </c>
      <c r="K8" s="3"/>
      <c r="M8">
        <f>LARGE(D8:I8,1)</f>
        <v>325</v>
      </c>
      <c r="N8">
        <f>LARGE(D8:I8,2)</f>
        <v>322</v>
      </c>
      <c r="O8">
        <f>LARGE(D8:I8,3)</f>
        <v>311</v>
      </c>
      <c r="P8">
        <f>LARGE(D8:I8,4)</f>
        <v>308</v>
      </c>
    </row>
    <row r="9" spans="1:18" s="15" customFormat="1" ht="12.75">
      <c r="A9" s="12">
        <v>5</v>
      </c>
      <c r="B9" s="15" t="s">
        <v>30</v>
      </c>
      <c r="C9" s="15" t="s">
        <v>13</v>
      </c>
      <c r="D9" s="3">
        <v>315</v>
      </c>
      <c r="E9" s="3">
        <v>0</v>
      </c>
      <c r="F9" s="3">
        <v>312</v>
      </c>
      <c r="G9" s="3">
        <v>0</v>
      </c>
      <c r="H9" s="10">
        <v>0</v>
      </c>
      <c r="I9" s="10">
        <v>0</v>
      </c>
      <c r="J9" s="10">
        <f>SUM(M9:P9)</f>
        <v>627</v>
      </c>
      <c r="K9" s="65"/>
      <c r="L9" s="65"/>
      <c r="M9" s="26">
        <f>LARGE(D9:I9,1)</f>
        <v>315</v>
      </c>
      <c r="N9" s="65">
        <f>LARGE(D9:I9,2)</f>
        <v>312</v>
      </c>
      <c r="O9" s="65">
        <f>LARGE(D9:I9,3)</f>
        <v>0</v>
      </c>
      <c r="P9">
        <f>LARGE(D9:I9,4)</f>
        <v>0</v>
      </c>
      <c r="Q9"/>
      <c r="R9"/>
    </row>
    <row r="10" spans="1:18" ht="12.75">
      <c r="A10" s="12">
        <v>6</v>
      </c>
      <c r="B10" s="45" t="s">
        <v>94</v>
      </c>
      <c r="C10" s="45" t="s">
        <v>7</v>
      </c>
      <c r="D10" s="3">
        <v>0</v>
      </c>
      <c r="E10" s="3">
        <v>0</v>
      </c>
      <c r="F10" s="3">
        <v>0</v>
      </c>
      <c r="G10" s="3">
        <v>312</v>
      </c>
      <c r="H10" s="10">
        <v>0</v>
      </c>
      <c r="I10" s="10">
        <v>0</v>
      </c>
      <c r="J10" s="10">
        <f>SUM(M10:P10)</f>
        <v>312</v>
      </c>
      <c r="M10">
        <f>LARGE(D10:I10,1)</f>
        <v>312</v>
      </c>
      <c r="N10">
        <f>LARGE(D10:I10,2)</f>
        <v>0</v>
      </c>
      <c r="O10">
        <f>LARGE(D10:I10,3)</f>
        <v>0</v>
      </c>
      <c r="P10">
        <f>LARGE(D10:I10,4)</f>
        <v>0</v>
      </c>
      <c r="Q10" s="15"/>
      <c r="R10" s="15"/>
    </row>
    <row r="11" spans="1:16" ht="12.75">
      <c r="A11" s="25">
        <v>7</v>
      </c>
      <c r="B11" s="45" t="s">
        <v>146</v>
      </c>
      <c r="C11" s="45" t="s">
        <v>7</v>
      </c>
      <c r="D11" s="10">
        <v>0</v>
      </c>
      <c r="E11" s="10">
        <v>0</v>
      </c>
      <c r="F11" s="10">
        <v>0</v>
      </c>
      <c r="G11" s="10">
        <v>0</v>
      </c>
      <c r="H11" s="10">
        <v>315</v>
      </c>
      <c r="I11" s="10"/>
      <c r="J11" s="10">
        <f>SUM(M11:P11)</f>
        <v>315</v>
      </c>
      <c r="M11">
        <f>LARGE(D11:I11,1)</f>
        <v>315</v>
      </c>
      <c r="N11">
        <v>0</v>
      </c>
      <c r="O11">
        <v>0</v>
      </c>
      <c r="P11">
        <f>LARGE(D11:I11,4)</f>
        <v>0</v>
      </c>
    </row>
    <row r="12" spans="1:9" ht="12.75">
      <c r="A12" s="18" t="s">
        <v>10</v>
      </c>
      <c r="D12" s="75" t="s">
        <v>23</v>
      </c>
      <c r="E12" s="75"/>
      <c r="F12" s="75"/>
      <c r="G12" s="75"/>
      <c r="H12" s="75"/>
      <c r="I12" s="75"/>
    </row>
    <row r="13" spans="2:10" ht="12.75">
      <c r="B13" t="s">
        <v>1</v>
      </c>
      <c r="C13" t="s">
        <v>2</v>
      </c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10">
        <v>6</v>
      </c>
      <c r="J13" s="3" t="s">
        <v>4</v>
      </c>
    </row>
    <row r="14" spans="1:16" ht="12.75">
      <c r="A14" s="25">
        <v>1</v>
      </c>
      <c r="B14" s="26" t="s">
        <v>95</v>
      </c>
      <c r="C14" s="26" t="s">
        <v>12</v>
      </c>
      <c r="D14" s="17">
        <v>314</v>
      </c>
      <c r="E14" s="17">
        <v>320</v>
      </c>
      <c r="F14" s="3">
        <v>314</v>
      </c>
      <c r="G14" s="3">
        <v>318</v>
      </c>
      <c r="H14" s="17">
        <v>0</v>
      </c>
      <c r="I14" s="17">
        <v>0</v>
      </c>
      <c r="J14" s="17">
        <f>SUM(M14:P14)</f>
        <v>1266</v>
      </c>
      <c r="M14">
        <f>LARGE(D14:I14,1)</f>
        <v>320</v>
      </c>
      <c r="N14">
        <f>LARGE(D14:I14,2)</f>
        <v>318</v>
      </c>
      <c r="O14">
        <f>LARGE(D14:I14,3)</f>
        <v>314</v>
      </c>
      <c r="P14">
        <f>LARGE(D14:I14,4)</f>
        <v>314</v>
      </c>
    </row>
    <row r="15" spans="1:16" ht="12.75">
      <c r="A15" s="25">
        <v>2</v>
      </c>
      <c r="B15" s="15" t="s">
        <v>56</v>
      </c>
      <c r="C15" s="15" t="s">
        <v>12</v>
      </c>
      <c r="D15" s="3">
        <v>303</v>
      </c>
      <c r="E15" s="3">
        <v>314</v>
      </c>
      <c r="F15" s="10">
        <v>285</v>
      </c>
      <c r="G15" s="3">
        <v>292</v>
      </c>
      <c r="H15" s="3">
        <v>295</v>
      </c>
      <c r="I15" s="10">
        <v>0</v>
      </c>
      <c r="J15" s="17">
        <f>SUM(M15:P15)</f>
        <v>1204</v>
      </c>
      <c r="K15" s="3"/>
      <c r="M15">
        <f>LARGE(D15:I15,1)</f>
        <v>314</v>
      </c>
      <c r="N15">
        <f>LARGE(D15:I15,2)</f>
        <v>303</v>
      </c>
      <c r="O15">
        <f>LARGE(D15:I15,3)</f>
        <v>295</v>
      </c>
      <c r="P15">
        <f>LARGE(D15:I15,4)</f>
        <v>292</v>
      </c>
    </row>
    <row r="16" spans="1:17" ht="12.75">
      <c r="A16" s="25">
        <v>3</v>
      </c>
      <c r="B16" s="15" t="s">
        <v>14</v>
      </c>
      <c r="C16" s="15" t="s">
        <v>12</v>
      </c>
      <c r="D16" s="16">
        <v>0</v>
      </c>
      <c r="E16" s="17">
        <v>299</v>
      </c>
      <c r="F16" s="17">
        <v>289</v>
      </c>
      <c r="G16" s="17">
        <v>302</v>
      </c>
      <c r="H16" s="17">
        <v>294</v>
      </c>
      <c r="I16" s="17">
        <v>0</v>
      </c>
      <c r="J16" s="17">
        <f>SUM(M16:P16)</f>
        <v>1184</v>
      </c>
      <c r="M16">
        <f>LARGE(D16:I16,1)</f>
        <v>302</v>
      </c>
      <c r="N16">
        <f>LARGE(D16:I16,2)</f>
        <v>299</v>
      </c>
      <c r="O16">
        <f>LARGE(D16:I16,3)</f>
        <v>294</v>
      </c>
      <c r="P16">
        <f>LARGE(D16:I16,4)</f>
        <v>289</v>
      </c>
      <c r="Q16" s="15"/>
    </row>
    <row r="17" spans="1:16" s="15" customFormat="1" ht="13.5" thickBot="1">
      <c r="A17" s="25">
        <v>4</v>
      </c>
      <c r="B17" s="52" t="s">
        <v>57</v>
      </c>
      <c r="C17" s="74" t="s">
        <v>12</v>
      </c>
      <c r="D17" s="54">
        <v>290</v>
      </c>
      <c r="E17" s="54">
        <v>278</v>
      </c>
      <c r="F17" s="54">
        <v>287</v>
      </c>
      <c r="G17" s="53">
        <v>267</v>
      </c>
      <c r="H17" s="54">
        <v>288</v>
      </c>
      <c r="I17" s="54">
        <v>0</v>
      </c>
      <c r="J17" s="54">
        <f>SUM(M17:P17)</f>
        <v>1143</v>
      </c>
      <c r="K17"/>
      <c r="L17"/>
      <c r="M17">
        <f>LARGE(D17:I17,1)</f>
        <v>290</v>
      </c>
      <c r="N17">
        <f>LARGE(D17:I17,2)</f>
        <v>288</v>
      </c>
      <c r="O17">
        <f>LARGE(D17:I17,3)</f>
        <v>287</v>
      </c>
      <c r="P17">
        <f>LARGE(D17:I17,4)</f>
        <v>278</v>
      </c>
    </row>
    <row r="18" spans="1:18" ht="12.75">
      <c r="A18" s="25">
        <v>5</v>
      </c>
      <c r="B18" s="24" t="s">
        <v>55</v>
      </c>
      <c r="C18" s="24" t="s">
        <v>12</v>
      </c>
      <c r="D18" s="10">
        <v>0</v>
      </c>
      <c r="E18" s="10">
        <v>311</v>
      </c>
      <c r="F18" s="10">
        <v>0</v>
      </c>
      <c r="G18" s="10">
        <v>294</v>
      </c>
      <c r="H18" s="10">
        <v>0</v>
      </c>
      <c r="I18" s="10">
        <v>0</v>
      </c>
      <c r="J18" s="3">
        <f>SUM(M18:P18)</f>
        <v>605</v>
      </c>
      <c r="M18">
        <f>LARGE(D18:I18,1)</f>
        <v>311</v>
      </c>
      <c r="N18">
        <f>LARGE(D18:I18,2)</f>
        <v>294</v>
      </c>
      <c r="O18">
        <f>LARGE(D18:I18,3)</f>
        <v>0</v>
      </c>
      <c r="P18">
        <f>LARGE(D18:I18,4)</f>
        <v>0</v>
      </c>
      <c r="R18" s="15"/>
    </row>
    <row r="19" spans="1:16" ht="12.75">
      <c r="A19" s="25">
        <v>6</v>
      </c>
      <c r="B19" s="48" t="s">
        <v>124</v>
      </c>
      <c r="C19" s="48" t="s">
        <v>8</v>
      </c>
      <c r="D19" s="42">
        <v>298</v>
      </c>
      <c r="E19" s="16">
        <v>297</v>
      </c>
      <c r="F19" s="16">
        <v>0</v>
      </c>
      <c r="G19" s="16">
        <v>0</v>
      </c>
      <c r="H19" s="16">
        <v>0</v>
      </c>
      <c r="I19" s="16">
        <v>0</v>
      </c>
      <c r="J19" s="17">
        <f>SUM(M19:P19)</f>
        <v>595</v>
      </c>
      <c r="K19" s="17"/>
      <c r="L19" s="15"/>
      <c r="M19" s="15">
        <f>LARGE(D19:I19,1)</f>
        <v>298</v>
      </c>
      <c r="N19" s="15">
        <f>LARGE(D19:I19,2)</f>
        <v>297</v>
      </c>
      <c r="O19" s="15">
        <f>LARGE(D19:I19,3)</f>
        <v>0</v>
      </c>
      <c r="P19" s="15">
        <f>LARGE(D19:I19,4)</f>
        <v>0</v>
      </c>
    </row>
    <row r="20" spans="1:16" ht="12.75">
      <c r="A20" s="25">
        <v>7</v>
      </c>
      <c r="B20" s="26" t="s">
        <v>114</v>
      </c>
      <c r="C20" s="26" t="s">
        <v>12</v>
      </c>
      <c r="D20" s="42">
        <v>307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f>SUM(M20:P20)</f>
        <v>307</v>
      </c>
      <c r="K20" s="3"/>
      <c r="M20">
        <f>LARGE(D20:I20,1)</f>
        <v>307</v>
      </c>
      <c r="N20">
        <f>LARGE(D20:I20,2)</f>
        <v>0</v>
      </c>
      <c r="O20">
        <f>LARGE(D20:I20,3)</f>
        <v>0</v>
      </c>
      <c r="P20">
        <f>LARGE(D20:I20,4)</f>
        <v>0</v>
      </c>
    </row>
    <row r="21" spans="1:16" ht="12.75">
      <c r="A21" s="25">
        <v>8</v>
      </c>
      <c r="B21" s="24" t="s">
        <v>109</v>
      </c>
      <c r="C21" t="s">
        <v>13</v>
      </c>
      <c r="D21" s="42">
        <v>0</v>
      </c>
      <c r="E21" s="16">
        <v>0</v>
      </c>
      <c r="F21" s="10">
        <v>305</v>
      </c>
      <c r="G21" s="10">
        <v>0</v>
      </c>
      <c r="H21" s="10">
        <v>0</v>
      </c>
      <c r="I21" s="10">
        <v>0</v>
      </c>
      <c r="J21" s="17">
        <f>SUM(M21:P21)</f>
        <v>305</v>
      </c>
      <c r="K21" s="63"/>
      <c r="M21">
        <f>LARGE(D21:I21,1)</f>
        <v>305</v>
      </c>
      <c r="N21">
        <f>LARGE(D21:I21,2)</f>
        <v>0</v>
      </c>
      <c r="O21">
        <f>LARGE(D21:I21,3)</f>
        <v>0</v>
      </c>
      <c r="P21">
        <f>LARGE(D21:I21,4)</f>
        <v>0</v>
      </c>
    </row>
    <row r="22" spans="1:16" ht="12.75">
      <c r="A22" s="25">
        <v>9</v>
      </c>
      <c r="B22" s="48" t="s">
        <v>132</v>
      </c>
      <c r="C22" s="48" t="s">
        <v>12</v>
      </c>
      <c r="D22" s="42">
        <v>0</v>
      </c>
      <c r="E22" s="48">
        <v>0</v>
      </c>
      <c r="F22" s="10">
        <v>303</v>
      </c>
      <c r="G22" s="10">
        <v>0</v>
      </c>
      <c r="H22" s="48">
        <v>0</v>
      </c>
      <c r="I22" s="63">
        <v>0</v>
      </c>
      <c r="J22" s="17">
        <f>SUM(M22:P22)</f>
        <v>303</v>
      </c>
      <c r="K22" s="3"/>
      <c r="M22">
        <f>LARGE(D22:I22,1)</f>
        <v>303</v>
      </c>
      <c r="N22">
        <f>LARGE(D22:I22,2)</f>
        <v>0</v>
      </c>
      <c r="O22">
        <f>LARGE(D22:I22,3)</f>
        <v>0</v>
      </c>
      <c r="P22">
        <f>LARGE(D22:I22,4)</f>
        <v>0</v>
      </c>
    </row>
    <row r="23" spans="1:16" ht="12.75">
      <c r="A23" s="25">
        <v>10</v>
      </c>
      <c r="B23" s="48" t="s">
        <v>141</v>
      </c>
      <c r="C23" t="s">
        <v>13</v>
      </c>
      <c r="D23" s="42">
        <v>0</v>
      </c>
      <c r="E23" s="10">
        <v>0</v>
      </c>
      <c r="F23" s="10">
        <v>0</v>
      </c>
      <c r="G23" s="10">
        <v>0</v>
      </c>
      <c r="H23" s="10">
        <v>299</v>
      </c>
      <c r="I23" s="10">
        <v>0</v>
      </c>
      <c r="J23" s="17">
        <f>SUM(M23:P23)</f>
        <v>299</v>
      </c>
      <c r="K23" s="3"/>
      <c r="M23">
        <f>LARGE(D23:I23,1)</f>
        <v>299</v>
      </c>
      <c r="N23">
        <f>LARGE(D23:I23,2)</f>
        <v>0</v>
      </c>
      <c r="O23">
        <f>LARGE(D23:I23,3)</f>
        <v>0</v>
      </c>
      <c r="P23">
        <f>LARGE(D23:I23,4)</f>
        <v>0</v>
      </c>
    </row>
    <row r="24" spans="1:16" ht="12.75">
      <c r="A24" s="25">
        <v>11</v>
      </c>
      <c r="B24" s="24" t="s">
        <v>127</v>
      </c>
      <c r="C24" s="24" t="s">
        <v>12</v>
      </c>
      <c r="D24" s="3">
        <v>0</v>
      </c>
      <c r="E24" s="10">
        <v>278</v>
      </c>
      <c r="F24" s="3">
        <v>0</v>
      </c>
      <c r="G24" s="3">
        <v>0</v>
      </c>
      <c r="H24" s="3">
        <v>0</v>
      </c>
      <c r="I24" s="10">
        <v>0</v>
      </c>
      <c r="J24" s="17">
        <f>SUM(M24:P24)</f>
        <v>278</v>
      </c>
      <c r="M24">
        <f>LARGE(D24:I24,1)</f>
        <v>278</v>
      </c>
      <c r="N24">
        <f>LARGE(D24:I24,2)</f>
        <v>0</v>
      </c>
      <c r="O24">
        <f>LARGE(D24:I24,3)</f>
        <v>0</v>
      </c>
      <c r="P24">
        <f>LARGE(D24:I24,4)</f>
        <v>0</v>
      </c>
    </row>
    <row r="25" spans="1:16" ht="12.75">
      <c r="A25" s="25">
        <v>12</v>
      </c>
      <c r="B25" s="48" t="s">
        <v>142</v>
      </c>
      <c r="C25" s="48" t="s">
        <v>13</v>
      </c>
      <c r="D25" s="10">
        <v>0</v>
      </c>
      <c r="E25" s="16">
        <v>0</v>
      </c>
      <c r="F25" s="10">
        <v>0</v>
      </c>
      <c r="G25" s="10">
        <v>0</v>
      </c>
      <c r="H25" s="10">
        <v>272</v>
      </c>
      <c r="I25" s="10">
        <v>0</v>
      </c>
      <c r="J25" s="17">
        <f>SUM(M25:P25)</f>
        <v>272</v>
      </c>
      <c r="M25">
        <f>LARGE(D25:I25,1)</f>
        <v>272</v>
      </c>
      <c r="N25">
        <f>LARGE(D25:I25,2)</f>
        <v>0</v>
      </c>
      <c r="O25">
        <f>LARGE(D25:I25,3)</f>
        <v>0</v>
      </c>
      <c r="P25">
        <f>LARGE(D24:I24,3)</f>
        <v>0</v>
      </c>
    </row>
    <row r="26" spans="1:16" ht="12.75">
      <c r="A26" s="25">
        <v>13</v>
      </c>
      <c r="B26" s="48" t="s">
        <v>49</v>
      </c>
      <c r="C26" s="48" t="s">
        <v>7</v>
      </c>
      <c r="D26" s="42">
        <v>0</v>
      </c>
      <c r="E26" s="48">
        <v>0</v>
      </c>
      <c r="F26" s="10">
        <v>0</v>
      </c>
      <c r="G26" s="10">
        <v>249</v>
      </c>
      <c r="H26" s="48">
        <v>0</v>
      </c>
      <c r="I26" s="63">
        <v>0</v>
      </c>
      <c r="J26" s="17">
        <f>SUM(M26:P26)</f>
        <v>249</v>
      </c>
      <c r="K26" s="63"/>
      <c r="M26">
        <f>LARGE(D26:I26,1)</f>
        <v>249</v>
      </c>
      <c r="N26">
        <f>LARGE(D26:I26,2)</f>
        <v>0</v>
      </c>
      <c r="O26">
        <f>LARGE(D26:I26,3)</f>
        <v>0</v>
      </c>
      <c r="P26">
        <f>LARGE(D26:I26,4)</f>
        <v>0</v>
      </c>
    </row>
    <row r="27" spans="1:10" ht="12.75">
      <c r="A27" s="25"/>
      <c r="B27" s="48"/>
      <c r="C27" s="48"/>
      <c r="D27" s="10"/>
      <c r="E27" s="16"/>
      <c r="F27" s="10"/>
      <c r="G27" s="10"/>
      <c r="H27" s="10"/>
      <c r="I27" s="10"/>
      <c r="J27" s="17"/>
    </row>
    <row r="28" spans="1:9" ht="12.75">
      <c r="A28" s="18" t="s">
        <v>26</v>
      </c>
      <c r="D28" s="75" t="s">
        <v>23</v>
      </c>
      <c r="E28" s="75"/>
      <c r="F28" s="75"/>
      <c r="G28" s="75"/>
      <c r="H28" s="75"/>
      <c r="I28" s="75"/>
    </row>
    <row r="29" spans="2:10" ht="12.75">
      <c r="B29" t="s">
        <v>1</v>
      </c>
      <c r="C29" t="s">
        <v>2</v>
      </c>
      <c r="D29" s="10">
        <v>1</v>
      </c>
      <c r="E29" s="10">
        <v>2</v>
      </c>
      <c r="F29" s="10">
        <v>3</v>
      </c>
      <c r="G29" s="10">
        <v>4</v>
      </c>
      <c r="H29" s="10">
        <v>5</v>
      </c>
      <c r="I29" s="10">
        <v>6</v>
      </c>
      <c r="J29" s="3" t="s">
        <v>4</v>
      </c>
    </row>
    <row r="30" spans="1:16" s="15" customFormat="1" ht="13.5" thickBot="1">
      <c r="A30" s="12">
        <v>1</v>
      </c>
      <c r="B30" s="29" t="s">
        <v>119</v>
      </c>
      <c r="C30" s="29" t="s">
        <v>12</v>
      </c>
      <c r="D30" s="54">
        <v>314</v>
      </c>
      <c r="E30" s="54">
        <v>0</v>
      </c>
      <c r="F30" s="54">
        <v>319</v>
      </c>
      <c r="G30" s="54">
        <v>305</v>
      </c>
      <c r="H30" s="54">
        <v>315</v>
      </c>
      <c r="I30" s="54">
        <v>0</v>
      </c>
      <c r="J30" s="54">
        <f>SUM(M30:P30)</f>
        <v>1253</v>
      </c>
      <c r="M30" s="15">
        <f>LARGE(D30:I30,1)</f>
        <v>319</v>
      </c>
      <c r="N30" s="15">
        <f>LARGE(D30:I30,2)</f>
        <v>315</v>
      </c>
      <c r="O30" s="15">
        <f>LARGE(D30:I30,3)</f>
        <v>314</v>
      </c>
      <c r="P30" s="15">
        <f>LARGE(D30:I30,4)</f>
        <v>305</v>
      </c>
    </row>
    <row r="31" spans="1:16" s="15" customFormat="1" ht="12.75">
      <c r="A31" s="12">
        <v>2</v>
      </c>
      <c r="B31" s="29" t="s">
        <v>133</v>
      </c>
      <c r="C31" s="29" t="s">
        <v>13</v>
      </c>
      <c r="D31" s="17">
        <v>0</v>
      </c>
      <c r="E31" s="17">
        <v>0</v>
      </c>
      <c r="F31" s="17">
        <v>228</v>
      </c>
      <c r="G31" s="17">
        <v>0</v>
      </c>
      <c r="H31" s="17">
        <v>214</v>
      </c>
      <c r="I31" s="17">
        <v>0</v>
      </c>
      <c r="J31" s="17">
        <f>SUM(M31:P31)</f>
        <v>442</v>
      </c>
      <c r="K31"/>
      <c r="L31"/>
      <c r="M31">
        <f>LARGE(D31:I31,1)</f>
        <v>228</v>
      </c>
      <c r="N31">
        <f>LARGE(D31:I31,2)</f>
        <v>214</v>
      </c>
      <c r="O31">
        <f>LARGE(D31:I31,3)</f>
        <v>0</v>
      </c>
      <c r="P31">
        <f>LARGE(D31:I31,4)</f>
        <v>0</v>
      </c>
    </row>
    <row r="32" spans="1:13" ht="12.75">
      <c r="A32" s="25">
        <v>3</v>
      </c>
      <c r="B32" s="29" t="s">
        <v>144</v>
      </c>
      <c r="C32" s="29" t="s">
        <v>8</v>
      </c>
      <c r="D32" s="17">
        <v>0</v>
      </c>
      <c r="E32" s="17">
        <v>0</v>
      </c>
      <c r="F32" s="17">
        <v>0</v>
      </c>
      <c r="G32" s="17">
        <v>0</v>
      </c>
      <c r="H32" s="17">
        <v>310</v>
      </c>
      <c r="I32" s="17">
        <v>0</v>
      </c>
      <c r="J32" s="17">
        <f>SUM(M32:P32)</f>
        <v>310</v>
      </c>
      <c r="M32">
        <f>LARGE(D32:I32,1)</f>
        <v>310</v>
      </c>
    </row>
    <row r="33" spans="1:16" ht="12.75">
      <c r="A33" s="25">
        <v>4</v>
      </c>
      <c r="B33" s="29" t="s">
        <v>138</v>
      </c>
      <c r="C33" s="29" t="s">
        <v>7</v>
      </c>
      <c r="D33" s="17">
        <v>0</v>
      </c>
      <c r="E33" s="17">
        <v>0</v>
      </c>
      <c r="F33" s="17">
        <v>0</v>
      </c>
      <c r="G33" s="17">
        <v>294</v>
      </c>
      <c r="H33" s="17">
        <v>0</v>
      </c>
      <c r="I33" s="17">
        <v>0</v>
      </c>
      <c r="J33" s="17">
        <f>SUM(M33:P33)</f>
        <v>294</v>
      </c>
      <c r="M33">
        <v>294</v>
      </c>
      <c r="N33">
        <v>0</v>
      </c>
      <c r="O33">
        <v>0</v>
      </c>
      <c r="P33">
        <v>0</v>
      </c>
    </row>
    <row r="34" spans="1:16" ht="12.75">
      <c r="A34" s="25">
        <v>5</v>
      </c>
      <c r="B34" s="26" t="s">
        <v>117</v>
      </c>
      <c r="C34" s="26" t="s">
        <v>8</v>
      </c>
      <c r="D34" s="15">
        <v>262</v>
      </c>
      <c r="E34" s="15">
        <v>0</v>
      </c>
      <c r="F34" s="15">
        <v>0</v>
      </c>
      <c r="G34" s="15">
        <v>0</v>
      </c>
      <c r="H34" s="15">
        <v>0</v>
      </c>
      <c r="I34" s="14">
        <v>0</v>
      </c>
      <c r="J34" s="17">
        <v>262</v>
      </c>
      <c r="K34" s="15"/>
      <c r="L34" s="15"/>
      <c r="M34" s="15">
        <v>262</v>
      </c>
      <c r="N34" s="15">
        <f>LARGE(D34:I34,2)</f>
        <v>0</v>
      </c>
      <c r="O34" s="15">
        <f>LARGE(D34:I34,3)</f>
        <v>0</v>
      </c>
      <c r="P34" s="15">
        <f>LARGE(D34:I34,4)</f>
        <v>0</v>
      </c>
    </row>
    <row r="35" spans="1:16" ht="12.75">
      <c r="A35" s="25">
        <v>6</v>
      </c>
      <c r="B35" s="29" t="s">
        <v>128</v>
      </c>
      <c r="C35" s="29" t="s">
        <v>12</v>
      </c>
      <c r="D35" s="17">
        <v>0</v>
      </c>
      <c r="E35" s="17">
        <v>231</v>
      </c>
      <c r="F35" s="17">
        <v>0</v>
      </c>
      <c r="G35" s="17">
        <v>0</v>
      </c>
      <c r="H35" s="17">
        <v>0</v>
      </c>
      <c r="I35" s="17">
        <v>0</v>
      </c>
      <c r="J35" s="17">
        <f>SUM(M35:P35)</f>
        <v>231</v>
      </c>
      <c r="M35">
        <f>LARGE(D35:I35,1)</f>
        <v>231</v>
      </c>
      <c r="N35">
        <f>LARGE(D35:I35,2)</f>
        <v>0</v>
      </c>
      <c r="O35">
        <f>LARGE(D35:I35,3)</f>
        <v>0</v>
      </c>
      <c r="P35">
        <f>LARGE(D35:I35,4)</f>
        <v>0</v>
      </c>
    </row>
    <row r="36" spans="1:10" ht="12.75">
      <c r="A36" s="25"/>
      <c r="B36" s="29"/>
      <c r="C36" s="29"/>
      <c r="D36" s="17"/>
      <c r="E36" s="17"/>
      <c r="F36" s="17"/>
      <c r="G36" s="17"/>
      <c r="H36" s="17"/>
      <c r="I36" s="17"/>
      <c r="J36" s="17"/>
    </row>
    <row r="37" spans="1:9" ht="12.75">
      <c r="A37" s="18" t="s">
        <v>51</v>
      </c>
      <c r="D37" s="75" t="s">
        <v>23</v>
      </c>
      <c r="E37" s="75"/>
      <c r="F37" s="75"/>
      <c r="G37" s="75"/>
      <c r="H37" s="75"/>
      <c r="I37" s="75"/>
    </row>
    <row r="38" spans="2:10" ht="12.75">
      <c r="B38" t="s">
        <v>1</v>
      </c>
      <c r="C38" t="s">
        <v>2</v>
      </c>
      <c r="D38" s="10">
        <v>1</v>
      </c>
      <c r="E38" s="10">
        <v>2</v>
      </c>
      <c r="F38" s="10">
        <v>3</v>
      </c>
      <c r="G38" s="10">
        <v>4</v>
      </c>
      <c r="H38" s="10">
        <v>5</v>
      </c>
      <c r="I38" s="10">
        <v>6</v>
      </c>
      <c r="J38" s="3" t="s">
        <v>4</v>
      </c>
    </row>
    <row r="39" spans="1:16" ht="12.75">
      <c r="A39" s="12">
        <v>1</v>
      </c>
      <c r="B39" s="24" t="s">
        <v>110</v>
      </c>
      <c r="C39" s="26" t="s">
        <v>13</v>
      </c>
      <c r="D39" s="26">
        <v>286</v>
      </c>
      <c r="E39" s="42">
        <v>272</v>
      </c>
      <c r="F39" s="42">
        <v>0</v>
      </c>
      <c r="G39" s="28">
        <v>0</v>
      </c>
      <c r="H39" s="28">
        <v>0</v>
      </c>
      <c r="I39" s="28">
        <v>0</v>
      </c>
      <c r="J39" s="17">
        <f>SUM(M39:P39)</f>
        <v>558</v>
      </c>
      <c r="M39">
        <f>LARGE(D39:I39,1)</f>
        <v>286</v>
      </c>
      <c r="N39">
        <f>LARGE(D39:I39,2)</f>
        <v>272</v>
      </c>
      <c r="O39">
        <f>LARGE(D39:I39,3)</f>
        <v>0</v>
      </c>
      <c r="P39">
        <f>LARGE(D39:I39,4)</f>
        <v>0</v>
      </c>
    </row>
    <row r="40" spans="2:16" ht="12.75">
      <c r="B40" s="24" t="s">
        <v>52</v>
      </c>
      <c r="C40" s="29" t="s">
        <v>7</v>
      </c>
      <c r="D40" s="16">
        <v>0</v>
      </c>
      <c r="E40" s="16">
        <v>0</v>
      </c>
      <c r="F40" s="16">
        <v>0</v>
      </c>
      <c r="G40" s="16">
        <v>220</v>
      </c>
      <c r="H40" s="16">
        <v>0</v>
      </c>
      <c r="I40" s="16">
        <v>0</v>
      </c>
      <c r="J40" s="17">
        <f>SUM(M40:P40)</f>
        <v>220</v>
      </c>
      <c r="M40">
        <f>LARGE(D40:I40,1)</f>
        <v>220</v>
      </c>
      <c r="N40">
        <f>LARGE(D40:I40,2)</f>
        <v>0</v>
      </c>
      <c r="O40">
        <f>LARGE(D40:I40,3)</f>
        <v>0</v>
      </c>
      <c r="P40">
        <f>LARGE(D40:I40,4)</f>
        <v>0</v>
      </c>
    </row>
    <row r="41" spans="1:9" ht="12.75">
      <c r="A41" s="18" t="s">
        <v>66</v>
      </c>
      <c r="D41" s="75"/>
      <c r="E41" s="75"/>
      <c r="F41" s="75"/>
      <c r="G41" s="75"/>
      <c r="H41" s="75"/>
      <c r="I41" s="75"/>
    </row>
    <row r="42" spans="2:10" ht="12.75">
      <c r="B42" t="s">
        <v>1</v>
      </c>
      <c r="C42" t="s">
        <v>2</v>
      </c>
      <c r="D42" s="10">
        <v>1</v>
      </c>
      <c r="E42" s="10">
        <v>2</v>
      </c>
      <c r="F42" s="10">
        <v>3</v>
      </c>
      <c r="G42" s="10">
        <v>4</v>
      </c>
      <c r="H42" s="10">
        <v>5</v>
      </c>
      <c r="I42" s="10">
        <v>6</v>
      </c>
      <c r="J42" s="3" t="s">
        <v>4</v>
      </c>
    </row>
    <row r="43" spans="1:16" ht="12.75">
      <c r="A43" s="12">
        <v>1</v>
      </c>
      <c r="B43" s="26" t="s">
        <v>134</v>
      </c>
      <c r="C43" s="26" t="s">
        <v>13</v>
      </c>
      <c r="D43" s="17">
        <v>0</v>
      </c>
      <c r="E43" s="17">
        <v>0</v>
      </c>
      <c r="F43" s="17">
        <v>247</v>
      </c>
      <c r="G43" s="17">
        <v>0</v>
      </c>
      <c r="H43" s="16">
        <v>221</v>
      </c>
      <c r="I43" s="16">
        <v>0</v>
      </c>
      <c r="J43" s="17">
        <f>SUM(M43:P43)</f>
        <v>468</v>
      </c>
      <c r="M43">
        <f>LARGE(D43:I43,1)</f>
        <v>247</v>
      </c>
      <c r="N43">
        <f>LARGE(D43:I43,2)</f>
        <v>221</v>
      </c>
      <c r="O43">
        <f>LARGE(D43:I43,3)</f>
        <v>0</v>
      </c>
      <c r="P43">
        <f>LARGE(D43:I43,4)</f>
        <v>0</v>
      </c>
    </row>
    <row r="44" spans="1:16" ht="12.75">
      <c r="A44" s="12">
        <v>2</v>
      </c>
      <c r="B44" s="29" t="s">
        <v>147</v>
      </c>
      <c r="C44" s="29" t="s">
        <v>7</v>
      </c>
      <c r="D44" s="26">
        <v>0</v>
      </c>
      <c r="E44" s="28">
        <v>0</v>
      </c>
      <c r="F44" s="42">
        <v>0</v>
      </c>
      <c r="G44" s="42">
        <v>0</v>
      </c>
      <c r="H44" s="42">
        <v>288</v>
      </c>
      <c r="I44" s="42">
        <v>0</v>
      </c>
      <c r="J44" s="17">
        <f>SUM(M44:P44)</f>
        <v>288</v>
      </c>
      <c r="M44">
        <f>LARGE(D44:I44,1)</f>
        <v>288</v>
      </c>
      <c r="N44">
        <f>LARGE(D44:I44,2)</f>
        <v>0</v>
      </c>
      <c r="O44">
        <f>LARGE(D44:I44,3)</f>
        <v>0</v>
      </c>
      <c r="P44">
        <f>LARGE(D44:I44,4)</f>
        <v>0</v>
      </c>
    </row>
    <row r="45" spans="1:16" ht="12.75">
      <c r="A45" s="25">
        <v>3</v>
      </c>
      <c r="B45" s="48"/>
      <c r="C45" s="48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7">
        <f>SUM(M45:P45)</f>
        <v>0</v>
      </c>
      <c r="M45">
        <f>LARGE(D45:I45,1)</f>
        <v>0</v>
      </c>
      <c r="N45">
        <f>LARGE(D45:I45,2)</f>
        <v>0</v>
      </c>
      <c r="O45">
        <f>LARGE(D45:I45,3)</f>
        <v>0</v>
      </c>
      <c r="P45">
        <f>LARGE(D45:I45,4)</f>
        <v>0</v>
      </c>
    </row>
    <row r="46" spans="1:10" ht="12.75">
      <c r="A46" s="25"/>
      <c r="B46" s="48"/>
      <c r="C46" s="48"/>
      <c r="D46" s="16"/>
      <c r="E46" s="16"/>
      <c r="F46" s="16"/>
      <c r="G46" s="16"/>
      <c r="H46" s="16"/>
      <c r="I46" s="16"/>
      <c r="J46" s="17"/>
    </row>
    <row r="47" spans="1:9" ht="12.75">
      <c r="A47" s="18" t="s">
        <v>46</v>
      </c>
      <c r="D47" s="75" t="s">
        <v>23</v>
      </c>
      <c r="E47" s="75"/>
      <c r="F47" s="75"/>
      <c r="G47" s="75"/>
      <c r="H47" s="75"/>
      <c r="I47" s="75"/>
    </row>
    <row r="48" spans="2:10" ht="12.75">
      <c r="B48" t="s">
        <v>1</v>
      </c>
      <c r="C48" t="s">
        <v>2</v>
      </c>
      <c r="D48" s="10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3" t="s">
        <v>4</v>
      </c>
    </row>
    <row r="49" spans="1:16" ht="12.75">
      <c r="A49" s="12">
        <v>1</v>
      </c>
      <c r="B49" s="26" t="s">
        <v>85</v>
      </c>
      <c r="C49" s="26" t="s">
        <v>12</v>
      </c>
      <c r="D49" s="16">
        <v>0</v>
      </c>
      <c r="E49" s="16">
        <v>207</v>
      </c>
      <c r="F49" s="16">
        <v>286</v>
      </c>
      <c r="G49" s="16">
        <v>0</v>
      </c>
      <c r="H49" s="16">
        <v>0</v>
      </c>
      <c r="I49" s="16">
        <v>0</v>
      </c>
      <c r="J49" s="17">
        <f>SUM(M49:P49)</f>
        <v>493</v>
      </c>
      <c r="M49">
        <f>LARGE(D49:I49,1)</f>
        <v>286</v>
      </c>
      <c r="N49">
        <f>LARGE(D49:I49,2)</f>
        <v>207</v>
      </c>
      <c r="O49">
        <f>LARGE(D49:I49,3)</f>
        <v>0</v>
      </c>
      <c r="P49">
        <f>LARGE(D49:I49,4)</f>
        <v>0</v>
      </c>
    </row>
    <row r="50" spans="2:10" ht="12.75">
      <c r="B50" s="15"/>
      <c r="C50" s="15"/>
      <c r="D50" s="20"/>
      <c r="E50" s="15"/>
      <c r="F50" s="15"/>
      <c r="G50" s="15"/>
      <c r="H50" s="15"/>
      <c r="I50" s="15"/>
      <c r="J50" s="17"/>
    </row>
    <row r="51" spans="1:9" ht="12.75">
      <c r="A51" s="18" t="s">
        <v>15</v>
      </c>
      <c r="D51" s="75" t="s">
        <v>23</v>
      </c>
      <c r="E51" s="75"/>
      <c r="F51" s="75"/>
      <c r="G51" s="75"/>
      <c r="H51" s="75"/>
      <c r="I51" s="75"/>
    </row>
    <row r="52" spans="2:10" ht="12.75">
      <c r="B52" t="s">
        <v>1</v>
      </c>
      <c r="C52" t="s">
        <v>2</v>
      </c>
      <c r="D52" s="10">
        <v>1</v>
      </c>
      <c r="E52" s="10">
        <v>2</v>
      </c>
      <c r="F52" s="10">
        <v>3</v>
      </c>
      <c r="G52" s="10">
        <v>4</v>
      </c>
      <c r="H52" s="10">
        <v>5</v>
      </c>
      <c r="I52" s="10">
        <v>6</v>
      </c>
      <c r="J52" s="3" t="s">
        <v>4</v>
      </c>
    </row>
    <row r="53" spans="1:16" ht="12.75">
      <c r="A53" s="12">
        <v>1</v>
      </c>
      <c r="B53" s="15" t="s">
        <v>79</v>
      </c>
      <c r="C53" s="15" t="s">
        <v>12</v>
      </c>
      <c r="D53" s="17">
        <v>326</v>
      </c>
      <c r="E53" s="17">
        <v>332</v>
      </c>
      <c r="F53" s="17">
        <v>328</v>
      </c>
      <c r="G53" s="17">
        <v>320</v>
      </c>
      <c r="H53" s="16">
        <v>311</v>
      </c>
      <c r="I53" s="17">
        <v>0</v>
      </c>
      <c r="J53" s="17">
        <f>SUM(M53:P53)</f>
        <v>1306</v>
      </c>
      <c r="K53" s="15"/>
      <c r="L53" s="15"/>
      <c r="M53" s="15">
        <f>LARGE(D53:I53,1)</f>
        <v>332</v>
      </c>
      <c r="N53" s="15">
        <f>LARGE(D53:I53,2)</f>
        <v>328</v>
      </c>
      <c r="O53" s="15">
        <f>LARGE(D53:I53,3)</f>
        <v>326</v>
      </c>
      <c r="P53">
        <f>LARGE(D53:I53,4)</f>
        <v>320</v>
      </c>
    </row>
    <row r="54" spans="1:16" s="15" customFormat="1" ht="12.75">
      <c r="A54" s="12">
        <v>2</v>
      </c>
      <c r="B54" s="45" t="s">
        <v>111</v>
      </c>
      <c r="C54" s="45" t="s">
        <v>13</v>
      </c>
      <c r="D54" s="17">
        <v>307</v>
      </c>
      <c r="E54" s="17">
        <v>323</v>
      </c>
      <c r="F54" s="17">
        <v>325</v>
      </c>
      <c r="G54" s="17">
        <v>0</v>
      </c>
      <c r="H54" s="17">
        <v>324</v>
      </c>
      <c r="I54" s="17">
        <v>0</v>
      </c>
      <c r="J54" s="17">
        <f>SUM(M54:P54)</f>
        <v>1279</v>
      </c>
      <c r="M54" s="15">
        <f>LARGE(D54:I54,1)</f>
        <v>325</v>
      </c>
      <c r="N54" s="15">
        <f>LARGE(D54:I54,2)</f>
        <v>324</v>
      </c>
      <c r="O54" s="15">
        <f>LARGE(D54:I54,3)</f>
        <v>323</v>
      </c>
      <c r="P54">
        <f>LARGE(D54:I54,4)</f>
        <v>307</v>
      </c>
    </row>
    <row r="55" spans="1:16" ht="13.5" thickBot="1">
      <c r="A55" s="4">
        <v>3</v>
      </c>
      <c r="B55" s="84" t="s">
        <v>80</v>
      </c>
      <c r="C55" s="83" t="s">
        <v>7</v>
      </c>
      <c r="D55" s="54">
        <v>0</v>
      </c>
      <c r="E55" s="54">
        <v>307</v>
      </c>
      <c r="F55" s="54">
        <v>318</v>
      </c>
      <c r="G55" s="54">
        <v>301</v>
      </c>
      <c r="H55" s="54">
        <v>317</v>
      </c>
      <c r="I55" s="54">
        <v>0</v>
      </c>
      <c r="J55" s="54">
        <f>SUM(M55:P55)</f>
        <v>1243</v>
      </c>
      <c r="M55" s="15">
        <f>LARGE(D55:I55,1)</f>
        <v>318</v>
      </c>
      <c r="N55" s="15">
        <f>LARGE(D55:I55,2)</f>
        <v>317</v>
      </c>
      <c r="O55" s="15">
        <f>LARGE(D55:I55,3)</f>
        <v>307</v>
      </c>
      <c r="P55">
        <f>LARGE(D55:I55,4)</f>
        <v>301</v>
      </c>
    </row>
    <row r="56" spans="1:16" ht="12.75">
      <c r="A56" s="12">
        <v>4</v>
      </c>
      <c r="B56" s="45" t="s">
        <v>129</v>
      </c>
      <c r="C56" s="45" t="s">
        <v>12</v>
      </c>
      <c r="D56" s="16">
        <v>0</v>
      </c>
      <c r="E56" s="16">
        <v>299</v>
      </c>
      <c r="F56" s="16">
        <v>299</v>
      </c>
      <c r="G56" s="16">
        <v>0</v>
      </c>
      <c r="H56" s="17">
        <v>0</v>
      </c>
      <c r="I56" s="17">
        <v>0</v>
      </c>
      <c r="J56" s="17">
        <f>SUM(M56:P56)</f>
        <v>598</v>
      </c>
      <c r="M56" s="15">
        <f>LARGE(D56:I56,1)</f>
        <v>299</v>
      </c>
      <c r="N56" s="15">
        <f>LARGE(D56:I56,2)</f>
        <v>299</v>
      </c>
      <c r="O56" s="15">
        <f>LARGE(D56:I56,3)</f>
        <v>0</v>
      </c>
      <c r="P56">
        <f>LARGE(D56:I56,4)</f>
        <v>0</v>
      </c>
    </row>
    <row r="57" spans="1:16" ht="12.75">
      <c r="A57" s="25">
        <v>5</v>
      </c>
      <c r="B57" s="45" t="s">
        <v>126</v>
      </c>
      <c r="C57" s="45" t="s">
        <v>9</v>
      </c>
      <c r="D57" s="16">
        <v>0</v>
      </c>
      <c r="E57" s="16">
        <v>314</v>
      </c>
      <c r="F57" s="16">
        <v>0</v>
      </c>
      <c r="G57" s="16">
        <v>0</v>
      </c>
      <c r="H57" s="17">
        <v>0</v>
      </c>
      <c r="I57" s="17">
        <v>0</v>
      </c>
      <c r="J57" s="17">
        <f>SUM(M57:P57)</f>
        <v>314</v>
      </c>
      <c r="M57" s="15">
        <f>LARGE(D57:I57,1)</f>
        <v>314</v>
      </c>
      <c r="N57" s="15">
        <f>LARGE(D57:I57,2)</f>
        <v>0</v>
      </c>
      <c r="O57" s="15">
        <f>LARGE(D57:I57,3)</f>
        <v>0</v>
      </c>
      <c r="P57">
        <f>LARGE(D57:I57,4)</f>
        <v>0</v>
      </c>
    </row>
    <row r="58" spans="1:15" ht="12.75">
      <c r="A58" s="25"/>
      <c r="B58" s="45"/>
      <c r="C58" s="45"/>
      <c r="D58" s="16"/>
      <c r="E58" s="16"/>
      <c r="F58" s="16"/>
      <c r="G58" s="16"/>
      <c r="H58" s="17"/>
      <c r="I58" s="17"/>
      <c r="J58" s="17"/>
      <c r="M58" s="15"/>
      <c r="N58" s="15"/>
      <c r="O58" s="15"/>
    </row>
    <row r="59" spans="1:9" ht="12.75">
      <c r="A59" s="18" t="s">
        <v>18</v>
      </c>
      <c r="D59" s="75" t="s">
        <v>23</v>
      </c>
      <c r="E59" s="75"/>
      <c r="F59" s="75"/>
      <c r="G59" s="75"/>
      <c r="H59" s="75"/>
      <c r="I59" s="75"/>
    </row>
    <row r="60" spans="2:10" ht="12.75">
      <c r="B60" t="s">
        <v>1</v>
      </c>
      <c r="C60" t="s">
        <v>2</v>
      </c>
      <c r="D60" s="10">
        <v>1</v>
      </c>
      <c r="E60" s="10">
        <v>2</v>
      </c>
      <c r="F60" s="10">
        <v>3</v>
      </c>
      <c r="G60" s="10">
        <v>4</v>
      </c>
      <c r="H60" s="10">
        <v>5</v>
      </c>
      <c r="I60" s="10">
        <v>6</v>
      </c>
      <c r="J60" s="3" t="s">
        <v>4</v>
      </c>
    </row>
    <row r="61" spans="1:16" ht="12.75">
      <c r="A61" s="12">
        <v>1</v>
      </c>
      <c r="B61" s="15" t="s">
        <v>45</v>
      </c>
      <c r="C61" s="15" t="s">
        <v>12</v>
      </c>
      <c r="D61" s="17">
        <v>297</v>
      </c>
      <c r="E61" s="17">
        <v>314</v>
      </c>
      <c r="F61" s="17">
        <v>297</v>
      </c>
      <c r="G61" s="16">
        <v>0</v>
      </c>
      <c r="H61" s="17">
        <v>295</v>
      </c>
      <c r="I61" s="17">
        <v>0</v>
      </c>
      <c r="J61" s="17">
        <f>SUM(M61:P61)</f>
        <v>1203</v>
      </c>
      <c r="K61" s="15"/>
      <c r="L61" s="15"/>
      <c r="M61" s="15">
        <f>LARGE(D61:I61,1)</f>
        <v>314</v>
      </c>
      <c r="N61" s="15">
        <f>LARGE(D61:I61,2)</f>
        <v>297</v>
      </c>
      <c r="O61" s="15">
        <f>LARGE(D61:I61,3)</f>
        <v>297</v>
      </c>
      <c r="P61">
        <f>LARGE(D61:I61,4)</f>
        <v>295</v>
      </c>
    </row>
    <row r="62" spans="1:16" ht="12.75">
      <c r="A62" s="12">
        <v>2</v>
      </c>
      <c r="B62" s="15" t="s">
        <v>17</v>
      </c>
      <c r="C62" s="15" t="s">
        <v>9</v>
      </c>
      <c r="D62" s="17">
        <v>296</v>
      </c>
      <c r="E62" s="17">
        <v>288</v>
      </c>
      <c r="F62" s="17">
        <v>308</v>
      </c>
      <c r="G62" s="16">
        <v>267</v>
      </c>
      <c r="H62" s="17">
        <v>306</v>
      </c>
      <c r="I62" s="17">
        <v>0</v>
      </c>
      <c r="J62" s="17">
        <f>SUM(M62:P62)</f>
        <v>1198</v>
      </c>
      <c r="M62">
        <f>LARGE(D62:I62,1)</f>
        <v>308</v>
      </c>
      <c r="N62">
        <f>LARGE(D62:I62,2)</f>
        <v>306</v>
      </c>
      <c r="O62">
        <f>LARGE(D62:I62,3)</f>
        <v>296</v>
      </c>
      <c r="P62">
        <f>LARGE(D62:I62,4)</f>
        <v>288</v>
      </c>
    </row>
    <row r="63" spans="1:16" s="15" customFormat="1" ht="12.75">
      <c r="A63" s="12">
        <v>3</v>
      </c>
      <c r="B63" s="15" t="s">
        <v>42</v>
      </c>
      <c r="C63" s="15" t="s">
        <v>12</v>
      </c>
      <c r="D63" s="17">
        <v>294</v>
      </c>
      <c r="E63" s="16">
        <v>285</v>
      </c>
      <c r="F63" s="17">
        <v>293</v>
      </c>
      <c r="G63" s="17">
        <v>273</v>
      </c>
      <c r="H63" s="17">
        <v>291</v>
      </c>
      <c r="I63" s="16">
        <v>0</v>
      </c>
      <c r="J63" s="17">
        <f>SUM(M63:P63)</f>
        <v>1163</v>
      </c>
      <c r="M63" s="15">
        <f>LARGE(D63:I63,1)</f>
        <v>294</v>
      </c>
      <c r="N63" s="15">
        <f>LARGE(D63:I63,2)</f>
        <v>293</v>
      </c>
      <c r="O63" s="15">
        <f>LARGE(D63:I63,3)</f>
        <v>291</v>
      </c>
      <c r="P63" s="15">
        <f>LARGE(D63:I63,4)</f>
        <v>285</v>
      </c>
    </row>
    <row r="64" spans="1:16" s="15" customFormat="1" ht="12.75">
      <c r="A64" s="12"/>
      <c r="D64" s="17"/>
      <c r="E64" s="17"/>
      <c r="F64" s="17"/>
      <c r="G64" s="16"/>
      <c r="H64" s="16"/>
      <c r="I64" s="17"/>
      <c r="J64" s="17"/>
      <c r="P64"/>
    </row>
    <row r="65" spans="1:9" ht="12.75">
      <c r="A65" s="18" t="s">
        <v>19</v>
      </c>
      <c r="D65" s="75" t="s">
        <v>23</v>
      </c>
      <c r="E65" s="75"/>
      <c r="F65" s="75"/>
      <c r="G65" s="75"/>
      <c r="H65" s="75"/>
      <c r="I65" s="75"/>
    </row>
    <row r="66" spans="2:10" ht="12.75">
      <c r="B66" t="s">
        <v>1</v>
      </c>
      <c r="C66" t="s">
        <v>2</v>
      </c>
      <c r="D66" s="10">
        <v>1</v>
      </c>
      <c r="E66" s="10">
        <v>2</v>
      </c>
      <c r="F66" s="10">
        <v>3</v>
      </c>
      <c r="G66" s="10">
        <v>4</v>
      </c>
      <c r="H66" s="10">
        <v>5</v>
      </c>
      <c r="I66" s="10">
        <v>6</v>
      </c>
      <c r="J66" s="3" t="s">
        <v>4</v>
      </c>
    </row>
    <row r="67" spans="1:16" ht="12.75">
      <c r="A67" s="12">
        <v>1</v>
      </c>
      <c r="B67" s="21" t="s">
        <v>92</v>
      </c>
      <c r="C67" s="29" t="s">
        <v>12</v>
      </c>
      <c r="D67" s="16">
        <v>0</v>
      </c>
      <c r="E67" s="17">
        <v>321</v>
      </c>
      <c r="F67" s="17">
        <v>305</v>
      </c>
      <c r="G67" s="17">
        <v>0</v>
      </c>
      <c r="H67" s="17">
        <v>0</v>
      </c>
      <c r="I67" s="17">
        <v>0</v>
      </c>
      <c r="J67" s="17">
        <f>SUM(M67:O67)</f>
        <v>626</v>
      </c>
      <c r="K67" s="15"/>
      <c r="M67">
        <f>LARGE(D67:I67,1)</f>
        <v>321</v>
      </c>
      <c r="N67">
        <f>LARGE(D67:I67,2)</f>
        <v>305</v>
      </c>
      <c r="O67">
        <f>LARGE(D67:I67,3)</f>
        <v>0</v>
      </c>
      <c r="P67" s="15"/>
    </row>
    <row r="68" spans="1:15" ht="12.75">
      <c r="A68" s="12">
        <v>2</v>
      </c>
      <c r="B68" s="15" t="s">
        <v>58</v>
      </c>
      <c r="C68" s="26" t="s">
        <v>9</v>
      </c>
      <c r="D68" s="16">
        <v>308</v>
      </c>
      <c r="E68" s="17">
        <v>0</v>
      </c>
      <c r="F68" s="16">
        <v>308</v>
      </c>
      <c r="G68" s="16">
        <v>0</v>
      </c>
      <c r="H68" s="16">
        <v>0</v>
      </c>
      <c r="I68" s="17">
        <v>0</v>
      </c>
      <c r="J68" s="17">
        <f>SUM(M68:O68)</f>
        <v>616</v>
      </c>
      <c r="K68" s="15"/>
      <c r="L68" s="15"/>
      <c r="M68" s="58">
        <f>LARGE(D68:I68,1)</f>
        <v>308</v>
      </c>
      <c r="N68" s="15">
        <f>LARGE(D68:I68,2)</f>
        <v>308</v>
      </c>
      <c r="O68" s="15">
        <f>LARGE(D68:I68,3)</f>
        <v>0</v>
      </c>
    </row>
    <row r="69" spans="1:15" ht="12.75">
      <c r="A69" s="12">
        <v>3</v>
      </c>
      <c r="B69" s="45" t="s">
        <v>30</v>
      </c>
      <c r="C69" s="45" t="s">
        <v>13</v>
      </c>
      <c r="D69" s="10">
        <v>0</v>
      </c>
      <c r="E69" s="3">
        <v>0</v>
      </c>
      <c r="F69" s="3">
        <v>314</v>
      </c>
      <c r="G69" s="3">
        <v>0</v>
      </c>
      <c r="H69" s="10">
        <v>0</v>
      </c>
      <c r="I69" s="10">
        <v>0</v>
      </c>
      <c r="J69" s="17">
        <f>SUM(M69:O69)</f>
        <v>314</v>
      </c>
      <c r="M69">
        <f>LARGE(D69:I69,1)</f>
        <v>314</v>
      </c>
      <c r="N69">
        <f>LARGE(D69:I69,2)</f>
        <v>0</v>
      </c>
      <c r="O69">
        <f>LARGE(D69:I69,3)</f>
        <v>0</v>
      </c>
    </row>
    <row r="70" spans="1:15" ht="12.75">
      <c r="A70" s="12">
        <v>4</v>
      </c>
      <c r="B70" s="45" t="s">
        <v>111</v>
      </c>
      <c r="C70" s="45" t="s">
        <v>13</v>
      </c>
      <c r="D70" s="10">
        <v>0</v>
      </c>
      <c r="E70" s="3">
        <v>0</v>
      </c>
      <c r="F70" s="3">
        <v>309</v>
      </c>
      <c r="G70" s="3">
        <v>0</v>
      </c>
      <c r="H70" s="10">
        <v>0</v>
      </c>
      <c r="I70" s="10">
        <v>0</v>
      </c>
      <c r="J70" s="17">
        <f>SUM(M70:O70)</f>
        <v>309</v>
      </c>
      <c r="M70">
        <f>LARGE(D70:I70,1)</f>
        <v>309</v>
      </c>
      <c r="N70">
        <f>LARGE(D70:I70,2)</f>
        <v>0</v>
      </c>
      <c r="O70">
        <f>LARGE(D70:I70,3)</f>
        <v>0</v>
      </c>
    </row>
    <row r="71" spans="1:10" ht="12.75">
      <c r="A71" s="25"/>
      <c r="B71" s="45"/>
      <c r="C71" s="29"/>
      <c r="D71" s="10"/>
      <c r="E71" s="3"/>
      <c r="F71" s="3"/>
      <c r="G71" s="3"/>
      <c r="H71" s="10"/>
      <c r="I71" s="10"/>
      <c r="J71" s="17"/>
    </row>
    <row r="72" spans="1:11" ht="12.75">
      <c r="A72" s="12"/>
      <c r="D72" s="75" t="s">
        <v>23</v>
      </c>
      <c r="E72" s="75"/>
      <c r="F72" s="75"/>
      <c r="G72" s="75"/>
      <c r="H72" s="75"/>
      <c r="I72" s="75"/>
      <c r="K72" s="2"/>
    </row>
    <row r="73" spans="1:10" ht="12.75">
      <c r="A73" s="18" t="s">
        <v>20</v>
      </c>
      <c r="B73" t="s">
        <v>1</v>
      </c>
      <c r="C73" t="s">
        <v>2</v>
      </c>
      <c r="D73" s="10">
        <v>1</v>
      </c>
      <c r="E73" s="10">
        <v>2</v>
      </c>
      <c r="F73" s="10">
        <v>3</v>
      </c>
      <c r="G73" s="10">
        <v>4</v>
      </c>
      <c r="H73" s="10">
        <v>5</v>
      </c>
      <c r="I73" s="10">
        <v>6</v>
      </c>
      <c r="J73" s="3" t="s">
        <v>4</v>
      </c>
    </row>
    <row r="74" spans="1:15" ht="12.75">
      <c r="A74" s="12">
        <v>1</v>
      </c>
      <c r="B74" s="29" t="s">
        <v>116</v>
      </c>
      <c r="C74" s="26" t="s">
        <v>8</v>
      </c>
      <c r="D74" s="17">
        <v>317</v>
      </c>
      <c r="E74" s="17">
        <v>301</v>
      </c>
      <c r="F74" s="17">
        <v>0</v>
      </c>
      <c r="G74" s="17">
        <v>0</v>
      </c>
      <c r="H74" s="17">
        <v>314</v>
      </c>
      <c r="I74" s="16">
        <v>0</v>
      </c>
      <c r="J74" s="17">
        <f>SUM(M74:O74)</f>
        <v>932</v>
      </c>
      <c r="M74">
        <f>LARGE(D74:I74,1)</f>
        <v>317</v>
      </c>
      <c r="N74">
        <f>LARGE(D74:I74,2)</f>
        <v>314</v>
      </c>
      <c r="O74">
        <f>LARGE(D74:I74,3)</f>
        <v>301</v>
      </c>
    </row>
    <row r="75" spans="1:15" ht="12.75">
      <c r="A75" s="12">
        <v>2</v>
      </c>
      <c r="B75" s="29" t="s">
        <v>95</v>
      </c>
      <c r="C75" s="26" t="s">
        <v>12</v>
      </c>
      <c r="D75" s="17">
        <v>291</v>
      </c>
      <c r="E75" s="17">
        <v>297</v>
      </c>
      <c r="F75" s="16">
        <v>263</v>
      </c>
      <c r="G75" s="17">
        <v>294</v>
      </c>
      <c r="H75" s="16">
        <v>0</v>
      </c>
      <c r="I75" s="16">
        <v>0</v>
      </c>
      <c r="J75" s="17">
        <f>SUM(M75:O75)</f>
        <v>882</v>
      </c>
      <c r="K75" s="15"/>
      <c r="L75" s="15"/>
      <c r="M75" s="15">
        <f>LARGE(D75:I75,1)</f>
        <v>297</v>
      </c>
      <c r="N75" s="15">
        <f>LARGE(D75:I75,2)</f>
        <v>294</v>
      </c>
      <c r="O75" s="15">
        <f>LARGE(D75:I75,3)</f>
        <v>291</v>
      </c>
    </row>
    <row r="76" spans="1:15" ht="12.75">
      <c r="A76" s="12">
        <v>3</v>
      </c>
      <c r="B76" s="15" t="s">
        <v>41</v>
      </c>
      <c r="C76" s="15" t="s">
        <v>12</v>
      </c>
      <c r="D76" s="17">
        <v>292</v>
      </c>
      <c r="E76" s="17">
        <v>299</v>
      </c>
      <c r="F76" s="17">
        <v>290</v>
      </c>
      <c r="G76" s="16">
        <v>0</v>
      </c>
      <c r="H76" s="16">
        <v>285</v>
      </c>
      <c r="I76" s="16">
        <v>0</v>
      </c>
      <c r="J76" s="17">
        <f>SUM(M76:O76)</f>
        <v>881</v>
      </c>
      <c r="M76">
        <f>LARGE(D76:I76,1)</f>
        <v>299</v>
      </c>
      <c r="N76">
        <f>LARGE(D76:I76,2)</f>
        <v>292</v>
      </c>
      <c r="O76">
        <f>LARGE(D76:I76,3)</f>
        <v>290</v>
      </c>
    </row>
    <row r="77" spans="1:15" s="15" customFormat="1" ht="12.75">
      <c r="A77" s="12">
        <v>4</v>
      </c>
      <c r="B77" t="s">
        <v>16</v>
      </c>
      <c r="C77" t="s">
        <v>12</v>
      </c>
      <c r="D77" s="16">
        <v>268</v>
      </c>
      <c r="E77" s="16">
        <v>281</v>
      </c>
      <c r="F77" s="16">
        <v>301</v>
      </c>
      <c r="G77" s="16">
        <v>0</v>
      </c>
      <c r="H77" s="16">
        <v>292</v>
      </c>
      <c r="I77" s="17">
        <v>0</v>
      </c>
      <c r="J77" s="3">
        <f>SUM(M77:O77)</f>
        <v>874</v>
      </c>
      <c r="K77"/>
      <c r="L77"/>
      <c r="M77">
        <f>LARGE(D77:I77,1)</f>
        <v>301</v>
      </c>
      <c r="N77">
        <f>LARGE(D77:I77,2)</f>
        <v>292</v>
      </c>
      <c r="O77">
        <f>LARGE(D77:I77,3)</f>
        <v>281</v>
      </c>
    </row>
    <row r="78" spans="1:15" ht="12.75">
      <c r="A78" s="12">
        <v>5</v>
      </c>
      <c r="B78" s="15" t="s">
        <v>42</v>
      </c>
      <c r="C78" s="15" t="s">
        <v>12</v>
      </c>
      <c r="D78" s="20">
        <v>275</v>
      </c>
      <c r="E78" s="17">
        <v>263</v>
      </c>
      <c r="F78" s="17">
        <v>279</v>
      </c>
      <c r="G78" s="16">
        <v>252</v>
      </c>
      <c r="H78" s="17">
        <v>270</v>
      </c>
      <c r="I78" s="17">
        <v>0</v>
      </c>
      <c r="J78" s="17">
        <f>SUM(M78:O78)</f>
        <v>824</v>
      </c>
      <c r="M78">
        <f>LARGE(D78:I78,1)</f>
        <v>279</v>
      </c>
      <c r="N78">
        <f>LARGE(D78:I78,2)</f>
        <v>275</v>
      </c>
      <c r="O78">
        <f>LARGE(D78:I78,3)</f>
        <v>270</v>
      </c>
    </row>
    <row r="79" spans="1:15" ht="12.75">
      <c r="A79" s="12">
        <v>6</v>
      </c>
      <c r="B79" s="29" t="s">
        <v>56</v>
      </c>
      <c r="C79" s="15" t="s">
        <v>12</v>
      </c>
      <c r="D79" s="17">
        <v>240</v>
      </c>
      <c r="E79" s="17">
        <v>191</v>
      </c>
      <c r="F79" s="17">
        <v>0</v>
      </c>
      <c r="G79" s="17">
        <v>217</v>
      </c>
      <c r="H79" s="17">
        <v>0</v>
      </c>
      <c r="I79" s="16">
        <v>0</v>
      </c>
      <c r="J79" s="17">
        <f>SUM(M79:O79)</f>
        <v>648</v>
      </c>
      <c r="M79">
        <f>LARGE(D79:I79,1)</f>
        <v>240</v>
      </c>
      <c r="N79">
        <f>LARGE(D79:I79,2)</f>
        <v>217</v>
      </c>
      <c r="O79">
        <f>LARGE(D79:I79,3)</f>
        <v>191</v>
      </c>
    </row>
    <row r="80" spans="4:9" ht="12.75">
      <c r="D80" s="75" t="s">
        <v>23</v>
      </c>
      <c r="E80" s="75"/>
      <c r="F80" s="75"/>
      <c r="G80" s="75"/>
      <c r="H80" s="75"/>
      <c r="I80" s="75"/>
    </row>
    <row r="81" spans="1:10" ht="12.75">
      <c r="A81" s="18" t="s">
        <v>60</v>
      </c>
      <c r="B81" t="s">
        <v>1</v>
      </c>
      <c r="C81" t="s">
        <v>2</v>
      </c>
      <c r="D81" s="10">
        <v>1</v>
      </c>
      <c r="E81" s="10">
        <v>2</v>
      </c>
      <c r="F81" s="10">
        <v>3</v>
      </c>
      <c r="G81" s="10">
        <v>4</v>
      </c>
      <c r="H81" s="10">
        <v>5</v>
      </c>
      <c r="I81" s="10">
        <v>6</v>
      </c>
      <c r="J81" s="3" t="s">
        <v>4</v>
      </c>
    </row>
    <row r="82" spans="1:15" ht="12.75">
      <c r="A82" s="12">
        <v>1</v>
      </c>
      <c r="B82" t="s">
        <v>130</v>
      </c>
      <c r="C82" t="s">
        <v>12</v>
      </c>
      <c r="D82" s="10">
        <v>0</v>
      </c>
      <c r="E82" s="10">
        <v>261</v>
      </c>
      <c r="F82" s="10">
        <v>0</v>
      </c>
      <c r="G82" s="10">
        <v>0</v>
      </c>
      <c r="H82" s="10">
        <v>0</v>
      </c>
      <c r="I82" s="10">
        <v>0</v>
      </c>
      <c r="J82" s="17">
        <f>SUM(M82:O82)</f>
        <v>261</v>
      </c>
      <c r="M82" s="15">
        <f>LARGE(D82:I82,1)</f>
        <v>261</v>
      </c>
      <c r="N82" s="15">
        <f>LARGE(D82:I82,2)</f>
        <v>0</v>
      </c>
      <c r="O82" s="15">
        <f>LARGE(D82:I82,3)</f>
        <v>0</v>
      </c>
    </row>
    <row r="83" spans="1:15" ht="12.75">
      <c r="A83" s="4">
        <v>2</v>
      </c>
      <c r="B83" s="60"/>
      <c r="C83" s="60"/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7">
        <f>SUM(M83:O83)</f>
        <v>0</v>
      </c>
      <c r="K83" s="15"/>
      <c r="L83" s="15"/>
      <c r="M83" s="15">
        <f>LARGE(D83:I83,1)</f>
        <v>0</v>
      </c>
      <c r="N83" s="15">
        <f>LARGE(D83:I83,2)</f>
        <v>0</v>
      </c>
      <c r="O83" s="15">
        <f>LARGE(D83:I83,3)</f>
        <v>0</v>
      </c>
    </row>
    <row r="84" spans="11:12" s="15" customFormat="1" ht="12.75">
      <c r="K84"/>
      <c r="L84"/>
    </row>
    <row r="85" spans="4:9" ht="12.75">
      <c r="D85" s="75" t="s">
        <v>23</v>
      </c>
      <c r="E85" s="75"/>
      <c r="F85" s="75"/>
      <c r="G85" s="75"/>
      <c r="H85" s="75"/>
      <c r="I85" s="75"/>
    </row>
    <row r="86" spans="1:10" ht="12.75">
      <c r="A86" s="18" t="s">
        <v>39</v>
      </c>
      <c r="B86" t="s">
        <v>1</v>
      </c>
      <c r="C86" t="s">
        <v>2</v>
      </c>
      <c r="D86" s="10">
        <v>1</v>
      </c>
      <c r="E86" s="10">
        <v>2</v>
      </c>
      <c r="F86" s="10">
        <v>3</v>
      </c>
      <c r="G86" s="10">
        <v>4</v>
      </c>
      <c r="H86" s="10">
        <v>5</v>
      </c>
      <c r="I86" s="10">
        <v>6</v>
      </c>
      <c r="J86" s="3" t="s">
        <v>4</v>
      </c>
    </row>
    <row r="87" spans="1:15" ht="12.75">
      <c r="A87" s="12">
        <v>1</v>
      </c>
      <c r="B87" s="26" t="s">
        <v>76</v>
      </c>
      <c r="C87" s="26"/>
      <c r="D87" s="17">
        <v>0</v>
      </c>
      <c r="E87" s="17">
        <v>0</v>
      </c>
      <c r="F87" s="17">
        <v>0</v>
      </c>
      <c r="G87" s="16">
        <v>0</v>
      </c>
      <c r="H87" s="16">
        <v>319</v>
      </c>
      <c r="I87" s="16">
        <v>0</v>
      </c>
      <c r="J87" s="17">
        <f>SUM(M87:O87)</f>
        <v>319</v>
      </c>
      <c r="K87" s="15"/>
      <c r="M87">
        <f>LARGE(D87:I87,1)</f>
        <v>319</v>
      </c>
      <c r="N87">
        <f>LARGE(D87:I87,2)</f>
        <v>0</v>
      </c>
      <c r="O87">
        <f>LARGE(D87:I87,3)</f>
        <v>0</v>
      </c>
    </row>
    <row r="88" spans="1:15" ht="12.75">
      <c r="A88" s="12">
        <v>2</v>
      </c>
      <c r="B88" s="22"/>
      <c r="C88" s="22"/>
      <c r="D88" s="17">
        <v>0</v>
      </c>
      <c r="E88" s="17">
        <v>0</v>
      </c>
      <c r="F88" s="16">
        <v>0</v>
      </c>
      <c r="G88" s="16">
        <v>0</v>
      </c>
      <c r="H88" s="17">
        <v>0</v>
      </c>
      <c r="I88" s="16">
        <v>0</v>
      </c>
      <c r="J88" s="17">
        <f>SUM(M88:O88)</f>
        <v>0</v>
      </c>
      <c r="K88" s="15"/>
      <c r="M88">
        <f>LARGE(D88:I88,1)</f>
        <v>0</v>
      </c>
      <c r="N88">
        <f>LARGE(D88:I88,2)</f>
        <v>0</v>
      </c>
      <c r="O88">
        <f>LARGE(D88:I88,3)</f>
        <v>0</v>
      </c>
    </row>
    <row r="89" spans="2:11" ht="12.75">
      <c r="B89" s="22"/>
      <c r="C89" s="22"/>
      <c r="D89" s="16"/>
      <c r="E89" s="16"/>
      <c r="F89" s="16"/>
      <c r="G89" s="16"/>
      <c r="H89" s="16"/>
      <c r="I89" s="16"/>
      <c r="J89" s="17"/>
      <c r="K89" s="15"/>
    </row>
    <row r="90" spans="1:9" ht="12.75">
      <c r="A90" s="12"/>
      <c r="D90" s="75" t="s">
        <v>23</v>
      </c>
      <c r="E90" s="75"/>
      <c r="F90" s="75"/>
      <c r="G90" s="75"/>
      <c r="H90" s="75"/>
      <c r="I90" s="75"/>
    </row>
    <row r="91" spans="1:10" ht="12.75">
      <c r="A91" s="18" t="s">
        <v>61</v>
      </c>
      <c r="B91" t="s">
        <v>1</v>
      </c>
      <c r="C91" t="s">
        <v>2</v>
      </c>
      <c r="D91" s="10">
        <v>1</v>
      </c>
      <c r="E91" s="10">
        <v>2</v>
      </c>
      <c r="F91" s="10">
        <v>3</v>
      </c>
      <c r="G91" s="10">
        <v>4</v>
      </c>
      <c r="H91" s="10">
        <v>5</v>
      </c>
      <c r="I91" s="10">
        <v>6</v>
      </c>
      <c r="J91" s="3" t="s">
        <v>4</v>
      </c>
    </row>
    <row r="92" spans="1:15" ht="12.75">
      <c r="A92" s="12">
        <v>1</v>
      </c>
      <c r="B92" s="72" t="s">
        <v>16</v>
      </c>
      <c r="C92" s="73" t="s">
        <v>12</v>
      </c>
      <c r="D92" s="71">
        <v>230</v>
      </c>
      <c r="E92" s="7">
        <v>240</v>
      </c>
      <c r="F92" s="7">
        <v>266</v>
      </c>
      <c r="G92" s="7">
        <v>0</v>
      </c>
      <c r="H92" s="7">
        <v>273</v>
      </c>
      <c r="I92" s="7">
        <v>0</v>
      </c>
      <c r="J92" s="7">
        <f>SUM(M92:O92)</f>
        <v>779</v>
      </c>
      <c r="K92" s="15"/>
      <c r="M92">
        <f>LARGE(D92:I92,1)</f>
        <v>273</v>
      </c>
      <c r="N92">
        <f>LARGE(D92:I92,2)</f>
        <v>266</v>
      </c>
      <c r="O92">
        <f>LARGE(D92:I92,3)</f>
        <v>240</v>
      </c>
    </row>
    <row r="93" spans="1:15" ht="12.75">
      <c r="A93" s="12">
        <v>2</v>
      </c>
      <c r="B93" s="26" t="s">
        <v>129</v>
      </c>
      <c r="C93" s="15" t="s">
        <v>12</v>
      </c>
      <c r="D93" s="16">
        <v>0</v>
      </c>
      <c r="E93" s="16">
        <v>280</v>
      </c>
      <c r="F93" s="16">
        <v>267</v>
      </c>
      <c r="G93" s="16">
        <v>0</v>
      </c>
      <c r="H93" s="16">
        <v>0</v>
      </c>
      <c r="I93" s="16">
        <v>0</v>
      </c>
      <c r="J93" s="17">
        <f>SUM(M93:O93)</f>
        <v>547</v>
      </c>
      <c r="K93" s="15"/>
      <c r="M93" s="15">
        <f>LARGE(D93:I93,1)</f>
        <v>280</v>
      </c>
      <c r="N93">
        <f>LARGE(D93:I93,2)</f>
        <v>267</v>
      </c>
      <c r="O93">
        <f>LARGE(D93:I93,3)</f>
        <v>0</v>
      </c>
    </row>
    <row r="94" spans="1:15" ht="12.75">
      <c r="A94" s="4">
        <v>3</v>
      </c>
      <c r="B94" s="29" t="s">
        <v>56</v>
      </c>
      <c r="C94" s="45" t="s">
        <v>12</v>
      </c>
      <c r="D94" s="16">
        <v>0</v>
      </c>
      <c r="E94" s="16">
        <v>0</v>
      </c>
      <c r="F94" s="17">
        <v>164</v>
      </c>
      <c r="G94" s="17">
        <v>0</v>
      </c>
      <c r="H94" s="16">
        <v>159</v>
      </c>
      <c r="I94" s="17">
        <v>0</v>
      </c>
      <c r="J94" s="17">
        <f>SUM(M94:O94)</f>
        <v>323</v>
      </c>
      <c r="K94" s="15"/>
      <c r="M94" s="15">
        <f>LARGE(D94:I94,1)</f>
        <v>164</v>
      </c>
      <c r="N94">
        <f>LARGE(D94:I94,2)</f>
        <v>159</v>
      </c>
      <c r="O94">
        <v>0</v>
      </c>
    </row>
    <row r="95" spans="1:13" ht="12.75">
      <c r="A95" s="12">
        <v>4</v>
      </c>
      <c r="B95" s="24" t="s">
        <v>148</v>
      </c>
      <c r="C95" s="45" t="s">
        <v>13</v>
      </c>
      <c r="D95" s="16">
        <v>0</v>
      </c>
      <c r="E95" s="16">
        <v>0</v>
      </c>
      <c r="F95" s="16">
        <v>0</v>
      </c>
      <c r="G95" s="16">
        <v>0</v>
      </c>
      <c r="H95" s="16">
        <v>297</v>
      </c>
      <c r="I95" s="16"/>
      <c r="J95" s="17">
        <f>SUM(M95:O95)</f>
        <v>297</v>
      </c>
      <c r="K95" s="15"/>
      <c r="M95" s="15">
        <f>LARGE(D95:I95,1)</f>
        <v>297</v>
      </c>
    </row>
    <row r="96" spans="1:11" ht="12.75">
      <c r="A96" s="49"/>
      <c r="B96" s="1"/>
      <c r="D96" s="16"/>
      <c r="E96" s="16"/>
      <c r="F96" s="16"/>
      <c r="G96" s="16"/>
      <c r="H96" s="16"/>
      <c r="I96" s="16"/>
      <c r="J96" s="17"/>
      <c r="K96" s="15"/>
    </row>
    <row r="97" spans="1:10" ht="12.75">
      <c r="A97" s="49" t="s">
        <v>72</v>
      </c>
      <c r="B97" t="s">
        <v>1</v>
      </c>
      <c r="C97" t="s">
        <v>2</v>
      </c>
      <c r="D97" s="10">
        <v>1</v>
      </c>
      <c r="E97" s="10">
        <v>2</v>
      </c>
      <c r="F97" s="10">
        <v>3</v>
      </c>
      <c r="G97" s="10">
        <v>4</v>
      </c>
      <c r="H97" s="10">
        <v>5</v>
      </c>
      <c r="I97" s="10">
        <v>6</v>
      </c>
      <c r="J97" s="3" t="s">
        <v>4</v>
      </c>
    </row>
    <row r="98" spans="2:15" ht="12.75">
      <c r="B98" s="24"/>
      <c r="C98" s="24"/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7">
        <f>SUM(M98:O98)</f>
        <v>0</v>
      </c>
      <c r="K98" s="15"/>
      <c r="M98">
        <f>LARGE(D98:I98,1)</f>
        <v>0</v>
      </c>
      <c r="N98">
        <f>LARGE(D98:I98,2)</f>
        <v>0</v>
      </c>
      <c r="O98">
        <f>LARGE(D98:I98,3)</f>
        <v>0</v>
      </c>
    </row>
    <row r="99" spans="2:11" ht="12.75">
      <c r="B99" s="24"/>
      <c r="C99" s="24"/>
      <c r="D99" s="16"/>
      <c r="E99" s="16"/>
      <c r="F99" s="16"/>
      <c r="G99" s="16"/>
      <c r="H99" s="16"/>
      <c r="I99" s="16"/>
      <c r="J99" s="17"/>
      <c r="K99" s="15"/>
    </row>
    <row r="100" spans="1:9" ht="12.75">
      <c r="A100" s="12"/>
      <c r="D100" s="75" t="s">
        <v>23</v>
      </c>
      <c r="E100" s="75"/>
      <c r="F100" s="75"/>
      <c r="G100" s="75"/>
      <c r="H100" s="75"/>
      <c r="I100" s="75"/>
    </row>
    <row r="101" spans="1:10" ht="12.75">
      <c r="A101" s="18" t="s">
        <v>21</v>
      </c>
      <c r="D101" s="10">
        <v>1</v>
      </c>
      <c r="E101" s="10">
        <v>2</v>
      </c>
      <c r="F101" s="10">
        <v>3</v>
      </c>
      <c r="G101" s="10">
        <v>4</v>
      </c>
      <c r="H101" s="10">
        <v>5</v>
      </c>
      <c r="I101" s="10">
        <v>6</v>
      </c>
      <c r="J101" s="17" t="s">
        <v>4</v>
      </c>
    </row>
    <row r="102" spans="1:18" ht="13.5" thickBot="1">
      <c r="A102" s="12">
        <v>1</v>
      </c>
      <c r="B102" s="52" t="s">
        <v>12</v>
      </c>
      <c r="C102" s="52"/>
      <c r="D102" s="54">
        <v>965</v>
      </c>
      <c r="E102" s="54">
        <v>970</v>
      </c>
      <c r="F102" s="54">
        <v>965</v>
      </c>
      <c r="G102" s="54">
        <v>963</v>
      </c>
      <c r="H102" s="54">
        <v>923</v>
      </c>
      <c r="I102" s="54">
        <v>0</v>
      </c>
      <c r="J102" s="54">
        <f>SUM(M102:R102)</f>
        <v>4786</v>
      </c>
      <c r="M102">
        <f>LARGE(D102:I102,1)</f>
        <v>970</v>
      </c>
      <c r="N102">
        <f>LARGE(D102:I102,2)</f>
        <v>965</v>
      </c>
      <c r="O102">
        <f>LARGE(D102:I102,3)</f>
        <v>965</v>
      </c>
      <c r="P102">
        <f>LARGE(D102:I102,4)</f>
        <v>963</v>
      </c>
      <c r="Q102">
        <f>LARGE(D102:I102,5)</f>
        <v>923</v>
      </c>
      <c r="R102">
        <v>0</v>
      </c>
    </row>
    <row r="103" spans="1:18" ht="12.75">
      <c r="A103" s="12">
        <v>2</v>
      </c>
      <c r="B103" t="s">
        <v>13</v>
      </c>
      <c r="C103" s="15"/>
      <c r="D103" s="10">
        <v>908</v>
      </c>
      <c r="E103" s="17">
        <v>0</v>
      </c>
      <c r="F103" s="17">
        <v>942</v>
      </c>
      <c r="G103" s="17">
        <v>0</v>
      </c>
      <c r="H103" s="17">
        <v>895</v>
      </c>
      <c r="I103" s="17">
        <v>0</v>
      </c>
      <c r="J103" s="17">
        <f>SUM(M103:R103)</f>
        <v>2745</v>
      </c>
      <c r="K103" s="15"/>
      <c r="L103" s="15"/>
      <c r="M103" s="15">
        <f>LARGE(D103:I103,1)</f>
        <v>942</v>
      </c>
      <c r="N103" s="15">
        <f>LARGE(D103:I103,2)</f>
        <v>908</v>
      </c>
      <c r="O103" s="15">
        <f>LARGE(D103:I103,3)</f>
        <v>895</v>
      </c>
      <c r="P103">
        <f>LARGE(D103:I103,4)</f>
        <v>0</v>
      </c>
      <c r="Q103">
        <f>LARGE(D103:I103,5)</f>
        <v>0</v>
      </c>
      <c r="R103">
        <f>LARGE(D102:I102,6)</f>
        <v>0</v>
      </c>
    </row>
    <row r="104" spans="1:18" ht="12.75">
      <c r="A104" s="12">
        <v>3</v>
      </c>
      <c r="B104" s="24" t="s">
        <v>7</v>
      </c>
      <c r="C104" s="15"/>
      <c r="D104" s="10">
        <v>0</v>
      </c>
      <c r="E104" s="17">
        <v>0</v>
      </c>
      <c r="F104" s="17">
        <v>0</v>
      </c>
      <c r="G104" s="17">
        <v>940</v>
      </c>
      <c r="H104" s="17">
        <v>963</v>
      </c>
      <c r="I104" s="17">
        <v>0</v>
      </c>
      <c r="J104" s="17">
        <f>SUM(M104:R104)</f>
        <v>1903</v>
      </c>
      <c r="K104" s="15"/>
      <c r="L104" s="15"/>
      <c r="M104" s="15">
        <f>LARGE(D104:I104,1)</f>
        <v>963</v>
      </c>
      <c r="N104" s="15">
        <f>LARGE(D104:I104,2)</f>
        <v>940</v>
      </c>
      <c r="O104" s="15">
        <f>LARGE(D104:I104,3)</f>
        <v>0</v>
      </c>
      <c r="P104">
        <f>LARGE(D104:I104,4)</f>
        <v>0</v>
      </c>
      <c r="Q104">
        <f>LARGE(D104:I104,5)</f>
        <v>0</v>
      </c>
      <c r="R104">
        <f>LARGE(D103:I103,6)</f>
        <v>0</v>
      </c>
    </row>
    <row r="105" spans="4:10" ht="12.75">
      <c r="D105" s="75" t="s">
        <v>23</v>
      </c>
      <c r="E105" s="75"/>
      <c r="F105" s="75"/>
      <c r="G105" s="75"/>
      <c r="H105" s="75"/>
      <c r="I105" s="75"/>
      <c r="J105" s="17"/>
    </row>
    <row r="106" spans="1:10" ht="12.75">
      <c r="A106" s="18" t="s">
        <v>22</v>
      </c>
      <c r="D106" s="10">
        <v>1</v>
      </c>
      <c r="E106" s="10">
        <v>2</v>
      </c>
      <c r="F106" s="10">
        <v>3</v>
      </c>
      <c r="G106" s="10">
        <v>4</v>
      </c>
      <c r="H106" s="10">
        <v>5</v>
      </c>
      <c r="I106" s="10">
        <v>6</v>
      </c>
      <c r="J106" s="17" t="s">
        <v>4</v>
      </c>
    </row>
    <row r="107" spans="1:18" ht="13.5" thickBot="1">
      <c r="A107" s="12">
        <v>1</v>
      </c>
      <c r="B107" s="52" t="s">
        <v>12</v>
      </c>
      <c r="C107" s="52"/>
      <c r="D107" s="54">
        <v>623</v>
      </c>
      <c r="E107" s="54">
        <v>646</v>
      </c>
      <c r="F107" s="54">
        <v>627</v>
      </c>
      <c r="G107" s="54">
        <v>593</v>
      </c>
      <c r="H107" s="54">
        <v>606</v>
      </c>
      <c r="I107" s="54">
        <v>0</v>
      </c>
      <c r="J107" s="54">
        <f>SUM(M107:R107)</f>
        <v>3095</v>
      </c>
      <c r="M107">
        <f>LARGE(D107:I107,1)</f>
        <v>646</v>
      </c>
      <c r="N107">
        <f>LARGE(D107:I107,2)</f>
        <v>627</v>
      </c>
      <c r="O107">
        <f>LARGE(D107:I107,3)</f>
        <v>623</v>
      </c>
      <c r="P107">
        <f>LARGE(D107:I107,4)</f>
        <v>606</v>
      </c>
      <c r="Q107">
        <f>LARGE(D107:I107,5)</f>
        <v>593</v>
      </c>
      <c r="R107">
        <v>0</v>
      </c>
    </row>
    <row r="108" spans="1:18" ht="12.75">
      <c r="A108" s="25">
        <v>2</v>
      </c>
      <c r="B108" s="29" t="s">
        <v>9</v>
      </c>
      <c r="C108" s="15"/>
      <c r="D108" s="16">
        <v>0</v>
      </c>
      <c r="E108" s="16">
        <v>602</v>
      </c>
      <c r="F108" s="16">
        <v>0</v>
      </c>
      <c r="G108" s="16">
        <v>0</v>
      </c>
      <c r="H108" s="16">
        <v>0</v>
      </c>
      <c r="I108" s="16">
        <v>0</v>
      </c>
      <c r="J108" s="16">
        <f>SUM(M108:R108)</f>
        <v>602</v>
      </c>
      <c r="M108">
        <f>LARGE(D108:I108,1)</f>
        <v>602</v>
      </c>
      <c r="N108">
        <f>LARGE(D108:I108,2)</f>
        <v>0</v>
      </c>
      <c r="O108">
        <f>LARGE(D108:I108,3)</f>
        <v>0</v>
      </c>
      <c r="P108">
        <v>0</v>
      </c>
      <c r="Q108">
        <v>0</v>
      </c>
      <c r="R108">
        <f>LARGE(D107:I107,6)</f>
        <v>0</v>
      </c>
    </row>
    <row r="109" spans="2:10" ht="12.75">
      <c r="B109" s="21"/>
      <c r="C109" s="15"/>
      <c r="D109" s="16"/>
      <c r="E109" s="16"/>
      <c r="F109" s="16"/>
      <c r="G109" s="16"/>
      <c r="H109" s="16"/>
      <c r="I109" s="16"/>
      <c r="J109" s="17"/>
    </row>
    <row r="110" spans="1:10" ht="12.75">
      <c r="A110" s="25"/>
      <c r="D110" s="75" t="s">
        <v>23</v>
      </c>
      <c r="E110" s="75"/>
      <c r="F110" s="75"/>
      <c r="G110" s="75"/>
      <c r="H110" s="75"/>
      <c r="I110" s="75"/>
      <c r="J110" s="17"/>
    </row>
    <row r="111" spans="1:10" ht="12.75">
      <c r="A111" s="18" t="s">
        <v>84</v>
      </c>
      <c r="D111" s="10">
        <v>1</v>
      </c>
      <c r="E111" s="10">
        <v>2</v>
      </c>
      <c r="F111" s="10">
        <v>3</v>
      </c>
      <c r="G111" s="10">
        <v>4</v>
      </c>
      <c r="H111" s="10">
        <v>5</v>
      </c>
      <c r="I111" s="10">
        <v>6</v>
      </c>
      <c r="J111" s="17" t="s">
        <v>4</v>
      </c>
    </row>
    <row r="112" spans="1:18" ht="13.5" thickBot="1">
      <c r="A112" s="12">
        <v>1</v>
      </c>
      <c r="B112" s="52" t="s">
        <v>12</v>
      </c>
      <c r="C112" s="52"/>
      <c r="D112" s="54">
        <v>583</v>
      </c>
      <c r="E112" s="54">
        <v>620</v>
      </c>
      <c r="F112" s="54">
        <v>606</v>
      </c>
      <c r="G112" s="54">
        <v>565</v>
      </c>
      <c r="H112" s="54">
        <v>611</v>
      </c>
      <c r="I112" s="54">
        <v>0</v>
      </c>
      <c r="J112" s="54">
        <f>SUM(M112:R112)</f>
        <v>2985</v>
      </c>
      <c r="M112">
        <f>LARGE(D112:I112,1)</f>
        <v>620</v>
      </c>
      <c r="N112">
        <f>LARGE(D112:I112,2)</f>
        <v>611</v>
      </c>
      <c r="O112">
        <f>LARGE(D112:I112,3)</f>
        <v>606</v>
      </c>
      <c r="P112">
        <f>LARGE(D112:I112,4)</f>
        <v>583</v>
      </c>
      <c r="Q112">
        <f>LARGE(D112:I112,5)</f>
        <v>565</v>
      </c>
      <c r="R112">
        <v>0</v>
      </c>
    </row>
    <row r="113" spans="2:18" ht="12.75">
      <c r="B113" s="29" t="s">
        <v>13</v>
      </c>
      <c r="C113" s="15"/>
      <c r="D113" s="17">
        <v>0</v>
      </c>
      <c r="E113" s="17">
        <v>0</v>
      </c>
      <c r="F113" s="17">
        <v>623</v>
      </c>
      <c r="G113" s="17">
        <v>0</v>
      </c>
      <c r="H113" s="17">
        <v>0</v>
      </c>
      <c r="I113" s="17">
        <v>0</v>
      </c>
      <c r="J113" s="17">
        <f>SUM(M113:R113)</f>
        <v>623</v>
      </c>
      <c r="M113">
        <f>LARGE(D113:I113,1)</f>
        <v>623</v>
      </c>
      <c r="N113">
        <f>LARGE(D113:I113,2)</f>
        <v>0</v>
      </c>
      <c r="O113">
        <f>LARGE(D113:I113,3)</f>
        <v>0</v>
      </c>
      <c r="P113">
        <f>LARGE(D113:I113,4)</f>
        <v>0</v>
      </c>
      <c r="Q113">
        <f>LARGE(D113:I113,5)</f>
        <v>0</v>
      </c>
      <c r="R113">
        <v>0</v>
      </c>
    </row>
  </sheetData>
  <sheetProtection/>
  <mergeCells count="18">
    <mergeCell ref="A1:K1"/>
    <mergeCell ref="A2:K2"/>
    <mergeCell ref="D72:I72"/>
    <mergeCell ref="D90:I90"/>
    <mergeCell ref="D80:I80"/>
    <mergeCell ref="D65:I65"/>
    <mergeCell ref="D41:I41"/>
    <mergeCell ref="D37:I37"/>
    <mergeCell ref="D110:I110"/>
    <mergeCell ref="D105:I105"/>
    <mergeCell ref="D3:I3"/>
    <mergeCell ref="D12:I12"/>
    <mergeCell ref="D51:I51"/>
    <mergeCell ref="D59:I59"/>
    <mergeCell ref="D47:I47"/>
    <mergeCell ref="D28:I28"/>
    <mergeCell ref="D100:I100"/>
    <mergeCell ref="D85:I8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4.00390625" style="0" customWidth="1"/>
    <col min="2" max="7" width="6.421875" style="2" customWidth="1"/>
    <col min="8" max="9" width="8.140625" style="2" customWidth="1"/>
  </cols>
  <sheetData>
    <row r="1" spans="1:9" ht="20.25">
      <c r="A1" s="9" t="s">
        <v>136</v>
      </c>
      <c r="B1" s="9"/>
      <c r="C1" s="9"/>
      <c r="D1" s="9"/>
      <c r="E1" s="9"/>
      <c r="F1" s="9"/>
      <c r="G1" s="9"/>
      <c r="H1" s="9"/>
      <c r="I1" s="9"/>
    </row>
    <row r="3" ht="15">
      <c r="A3" s="13" t="s">
        <v>24</v>
      </c>
    </row>
    <row r="4" spans="2:7" ht="12.75">
      <c r="B4" s="75" t="s">
        <v>23</v>
      </c>
      <c r="C4" s="75"/>
      <c r="D4" s="75"/>
      <c r="E4" s="75"/>
      <c r="F4" s="75"/>
      <c r="G4" s="75"/>
    </row>
    <row r="5" spans="1:9" ht="12.75">
      <c r="A5" s="5" t="s">
        <v>2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7" t="s">
        <v>4</v>
      </c>
      <c r="I5" s="6" t="s">
        <v>29</v>
      </c>
    </row>
    <row r="6" spans="1:9" ht="12.75">
      <c r="A6" t="s">
        <v>12</v>
      </c>
      <c r="B6" s="2">
        <v>16</v>
      </c>
      <c r="C6" s="2">
        <v>24</v>
      </c>
      <c r="D6" s="2">
        <v>21</v>
      </c>
      <c r="E6" s="2">
        <v>13</v>
      </c>
      <c r="F6" s="2">
        <v>0</v>
      </c>
      <c r="G6" s="2">
        <v>0</v>
      </c>
      <c r="H6" s="3">
        <f>SUM(B6:G6)</f>
        <v>74</v>
      </c>
      <c r="I6" s="8">
        <f>AVERAGE(B6:G6)</f>
        <v>12.333333333333334</v>
      </c>
    </row>
    <row r="7" spans="1:9" ht="12.75">
      <c r="A7" t="s">
        <v>9</v>
      </c>
      <c r="B7" s="2">
        <v>3</v>
      </c>
      <c r="C7" s="2">
        <v>2</v>
      </c>
      <c r="D7" s="2">
        <v>3</v>
      </c>
      <c r="E7" s="2">
        <v>2</v>
      </c>
      <c r="F7" s="2">
        <v>0</v>
      </c>
      <c r="G7" s="2">
        <v>0</v>
      </c>
      <c r="H7" s="3">
        <f>SUM(B7:G7)</f>
        <v>10</v>
      </c>
      <c r="I7" s="8">
        <f>AVERAGE(B7:G7)</f>
        <v>1.6666666666666667</v>
      </c>
    </row>
    <row r="8" spans="1:9" ht="12.75">
      <c r="A8" t="s">
        <v>8</v>
      </c>
      <c r="B8" s="2">
        <v>3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3">
        <f>SUM(B8:G8)</f>
        <v>5</v>
      </c>
      <c r="I8" s="8">
        <f>AVERAGE(B8:G8)</f>
        <v>0.8333333333333334</v>
      </c>
    </row>
    <row r="9" spans="1:9" ht="12.75">
      <c r="A9" t="s">
        <v>7</v>
      </c>
      <c r="B9" s="2">
        <v>0</v>
      </c>
      <c r="C9" s="2">
        <v>2</v>
      </c>
      <c r="D9" s="2">
        <v>2</v>
      </c>
      <c r="E9" s="2">
        <v>6</v>
      </c>
      <c r="F9" s="2">
        <v>0</v>
      </c>
      <c r="G9" s="2">
        <v>0</v>
      </c>
      <c r="H9" s="3">
        <f>SUM(B9:G9)</f>
        <v>10</v>
      </c>
      <c r="I9" s="8">
        <f>AVERAGE(B9:G9)</f>
        <v>1.6666666666666667</v>
      </c>
    </row>
    <row r="10" spans="1:9" ht="12.75">
      <c r="A10" t="s">
        <v>13</v>
      </c>
      <c r="B10" s="2">
        <v>3</v>
      </c>
      <c r="C10" s="2">
        <v>2</v>
      </c>
      <c r="D10" s="2">
        <v>7</v>
      </c>
      <c r="E10" s="2">
        <v>0</v>
      </c>
      <c r="F10" s="2">
        <v>0</v>
      </c>
      <c r="G10" s="2">
        <v>0</v>
      </c>
      <c r="H10" s="3">
        <f>SUM(B10:G10)</f>
        <v>12</v>
      </c>
      <c r="I10" s="8">
        <f>AVERAGE(B10:G10)</f>
        <v>2</v>
      </c>
    </row>
    <row r="12" spans="1:9" ht="12.75">
      <c r="A12" s="1" t="s">
        <v>4</v>
      </c>
      <c r="B12" s="3">
        <f>SUM(B6:B10)</f>
        <v>25</v>
      </c>
      <c r="C12" s="3">
        <f>SUM(C6:C10)</f>
        <v>32</v>
      </c>
      <c r="D12" s="3">
        <f>SUM(D6:D10)</f>
        <v>33</v>
      </c>
      <c r="E12" s="3">
        <f>SUM(E6:E10)</f>
        <v>21</v>
      </c>
      <c r="F12" s="3">
        <f>SUM(F6:F10)</f>
        <v>0</v>
      </c>
      <c r="G12" s="2">
        <v>0</v>
      </c>
      <c r="H12" s="3">
        <f>SUM(H6:H10)</f>
        <v>111</v>
      </c>
      <c r="I12" s="8">
        <f>AVERAGE(B12:G12)</f>
        <v>18.5</v>
      </c>
    </row>
    <row r="13" spans="1:9" ht="12.75">
      <c r="A13" s="1"/>
      <c r="B13" s="3"/>
      <c r="C13" s="3"/>
      <c r="D13" s="3"/>
      <c r="E13" s="3"/>
      <c r="F13" s="3"/>
      <c r="H13" s="3"/>
      <c r="I13" s="8"/>
    </row>
    <row r="14" spans="1:9" ht="12.75">
      <c r="A14" s="24" t="s">
        <v>135</v>
      </c>
      <c r="B14" s="33"/>
      <c r="C14" s="33"/>
      <c r="D14" s="33"/>
      <c r="E14" s="33"/>
      <c r="F14" s="33"/>
      <c r="G14" s="3"/>
      <c r="H14" s="3"/>
      <c r="I14" s="8"/>
    </row>
    <row r="15" spans="1:9" ht="12.75">
      <c r="A15" s="5" t="s">
        <v>2</v>
      </c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7" t="s">
        <v>4</v>
      </c>
      <c r="I15" s="6" t="s">
        <v>29</v>
      </c>
    </row>
    <row r="16" spans="1:9" ht="12.75">
      <c r="A16" t="s">
        <v>12</v>
      </c>
      <c r="B16" s="2">
        <v>12</v>
      </c>
      <c r="C16" s="2">
        <v>14</v>
      </c>
      <c r="D16" s="2">
        <v>21</v>
      </c>
      <c r="E16" s="2">
        <v>14</v>
      </c>
      <c r="F16" s="2">
        <v>17</v>
      </c>
      <c r="G16" s="2">
        <v>17</v>
      </c>
      <c r="H16" s="3">
        <f>SUM(B16:G16)</f>
        <v>95</v>
      </c>
      <c r="I16" s="8">
        <f>AVERAGE(B16:G16)</f>
        <v>15.833333333333334</v>
      </c>
    </row>
    <row r="17" spans="1:9" ht="12.75">
      <c r="A17" t="s">
        <v>9</v>
      </c>
      <c r="B17" s="2">
        <v>4</v>
      </c>
      <c r="C17" s="2">
        <v>3</v>
      </c>
      <c r="D17" s="2">
        <v>3</v>
      </c>
      <c r="E17" s="2">
        <v>2</v>
      </c>
      <c r="F17" s="2">
        <v>3</v>
      </c>
      <c r="G17" s="2">
        <v>2</v>
      </c>
      <c r="H17" s="3">
        <f>SUM(B17:G17)</f>
        <v>17</v>
      </c>
      <c r="I17" s="8">
        <f>AVERAGE(B17:G17)</f>
        <v>2.8333333333333335</v>
      </c>
    </row>
    <row r="18" spans="1:9" ht="12.75">
      <c r="A18" t="s">
        <v>8</v>
      </c>
      <c r="B18" s="2">
        <v>1</v>
      </c>
      <c r="C18" s="2">
        <v>3</v>
      </c>
      <c r="D18" s="2">
        <v>1</v>
      </c>
      <c r="E18" s="2">
        <v>0</v>
      </c>
      <c r="F18" s="2">
        <v>0</v>
      </c>
      <c r="G18" s="2">
        <v>1</v>
      </c>
      <c r="H18" s="3">
        <f>SUM(B18:G18)</f>
        <v>6</v>
      </c>
      <c r="I18" s="8">
        <f>AVERAGE(B18:G18)</f>
        <v>1</v>
      </c>
    </row>
    <row r="19" spans="1:9" ht="12.75">
      <c r="A19" t="s">
        <v>7</v>
      </c>
      <c r="B19" s="2">
        <v>3</v>
      </c>
      <c r="C19" s="2">
        <v>7</v>
      </c>
      <c r="D19" s="2">
        <v>5</v>
      </c>
      <c r="E19" s="2">
        <v>4</v>
      </c>
      <c r="F19" s="2">
        <v>6</v>
      </c>
      <c r="G19" s="2">
        <v>7</v>
      </c>
      <c r="H19" s="3">
        <f>SUM(B19:G19)</f>
        <v>32</v>
      </c>
      <c r="I19" s="8">
        <f>AVERAGE(B19:G19)</f>
        <v>5.333333333333333</v>
      </c>
    </row>
    <row r="20" spans="1:9" ht="12.75">
      <c r="A20" t="s">
        <v>13</v>
      </c>
      <c r="B20" s="2">
        <v>7</v>
      </c>
      <c r="C20" s="2">
        <v>0</v>
      </c>
      <c r="D20" s="2">
        <v>2</v>
      </c>
      <c r="E20" s="2">
        <v>5</v>
      </c>
      <c r="F20" s="2">
        <v>4</v>
      </c>
      <c r="G20" s="2">
        <v>0</v>
      </c>
      <c r="H20" s="3">
        <f>SUM(B20:G20)</f>
        <v>18</v>
      </c>
      <c r="I20" s="8">
        <f>AVERAGE(B20:G20)</f>
        <v>3</v>
      </c>
    </row>
    <row r="22" spans="1:16" ht="12.75">
      <c r="A22" s="1" t="s">
        <v>4</v>
      </c>
      <c r="B22" s="3">
        <f aca="true" t="shared" si="0" ref="B22:H22">SUM(B16:B20)</f>
        <v>27</v>
      </c>
      <c r="C22" s="3">
        <f t="shared" si="0"/>
        <v>27</v>
      </c>
      <c r="D22" s="3">
        <f t="shared" si="0"/>
        <v>32</v>
      </c>
      <c r="E22" s="3">
        <f t="shared" si="0"/>
        <v>25</v>
      </c>
      <c r="F22" s="3">
        <f t="shared" si="0"/>
        <v>30</v>
      </c>
      <c r="G22" s="2">
        <v>27</v>
      </c>
      <c r="H22" s="3">
        <f t="shared" si="0"/>
        <v>168</v>
      </c>
      <c r="I22" s="8">
        <f>AVERAGE(B22:G22)</f>
        <v>28</v>
      </c>
      <c r="P22">
        <v>0</v>
      </c>
    </row>
    <row r="23" spans="1:9" ht="12.75">
      <c r="A23" s="1"/>
      <c r="B23" s="3"/>
      <c r="C23" s="3"/>
      <c r="D23" s="3"/>
      <c r="E23" s="3"/>
      <c r="F23" s="3"/>
      <c r="G23" s="3"/>
      <c r="H23" s="3"/>
      <c r="I23" s="8"/>
    </row>
    <row r="24" spans="1:9" ht="12.75">
      <c r="A24" s="24" t="s">
        <v>113</v>
      </c>
      <c r="B24" s="33"/>
      <c r="C24" s="33"/>
      <c r="D24" s="33"/>
      <c r="E24" s="33"/>
      <c r="F24" s="33"/>
      <c r="G24" s="3"/>
      <c r="H24" s="3"/>
      <c r="I24" s="8"/>
    </row>
    <row r="25" spans="1:9" ht="12.75">
      <c r="A25" s="5" t="s">
        <v>2</v>
      </c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7" t="s">
        <v>4</v>
      </c>
      <c r="I25" s="6" t="s">
        <v>29</v>
      </c>
    </row>
    <row r="26" spans="1:9" ht="12.75">
      <c r="A26" t="s">
        <v>12</v>
      </c>
      <c r="B26" s="2">
        <v>15</v>
      </c>
      <c r="C26" s="2">
        <v>17</v>
      </c>
      <c r="D26" s="2">
        <v>19</v>
      </c>
      <c r="E26" s="2">
        <v>18</v>
      </c>
      <c r="F26" s="2">
        <v>14</v>
      </c>
      <c r="G26" s="2">
        <v>18</v>
      </c>
      <c r="H26" s="3">
        <f>SUM(B26:G26)</f>
        <v>101</v>
      </c>
      <c r="I26" s="8">
        <f>AVERAGE(B26:G26)</f>
        <v>16.833333333333332</v>
      </c>
    </row>
    <row r="27" spans="1:9" ht="12.75">
      <c r="A27" t="s">
        <v>9</v>
      </c>
      <c r="B27" s="2">
        <v>3</v>
      </c>
      <c r="C27" s="2">
        <v>3</v>
      </c>
      <c r="D27" s="2">
        <v>3</v>
      </c>
      <c r="E27" s="2">
        <v>2</v>
      </c>
      <c r="F27" s="2">
        <v>2</v>
      </c>
      <c r="G27" s="2">
        <v>3</v>
      </c>
      <c r="H27" s="3">
        <f>SUM(B27:G27)</f>
        <v>16</v>
      </c>
      <c r="I27" s="8">
        <f>AVERAGE(B27:G27)</f>
        <v>2.6666666666666665</v>
      </c>
    </row>
    <row r="28" spans="1:9" ht="12.75">
      <c r="A28" t="s">
        <v>8</v>
      </c>
      <c r="B28" s="2">
        <v>6</v>
      </c>
      <c r="C28" s="2">
        <v>4</v>
      </c>
      <c r="D28" s="2">
        <v>3</v>
      </c>
      <c r="E28" s="2">
        <v>2</v>
      </c>
      <c r="F28" s="2">
        <v>3</v>
      </c>
      <c r="G28" s="2">
        <v>2</v>
      </c>
      <c r="H28" s="3">
        <f>SUM(B28:G28)</f>
        <v>20</v>
      </c>
      <c r="I28" s="8">
        <f>AVERAGE(B28:G28)</f>
        <v>3.3333333333333335</v>
      </c>
    </row>
    <row r="29" spans="1:9" ht="12.75">
      <c r="A29" t="s">
        <v>7</v>
      </c>
      <c r="B29" s="2">
        <v>12</v>
      </c>
      <c r="C29" s="2">
        <v>4</v>
      </c>
      <c r="D29" s="2">
        <v>9</v>
      </c>
      <c r="E29" s="2">
        <v>12</v>
      </c>
      <c r="F29" s="2">
        <v>6</v>
      </c>
      <c r="G29" s="2">
        <v>7</v>
      </c>
      <c r="H29" s="3">
        <f>SUM(B29:G29)</f>
        <v>50</v>
      </c>
      <c r="I29" s="8">
        <f>AVERAGE(B29:G29)</f>
        <v>8.333333333333334</v>
      </c>
    </row>
    <row r="30" spans="1:9" ht="12.75">
      <c r="A30" t="s">
        <v>13</v>
      </c>
      <c r="B30" s="2">
        <v>2</v>
      </c>
      <c r="C30" s="2">
        <v>3</v>
      </c>
      <c r="D30" s="2">
        <v>1</v>
      </c>
      <c r="E30" s="2">
        <v>0</v>
      </c>
      <c r="F30" s="2">
        <v>0</v>
      </c>
      <c r="G30" s="2">
        <v>0</v>
      </c>
      <c r="H30" s="3">
        <f>SUM(B30:G30)</f>
        <v>6</v>
      </c>
      <c r="I30" s="8">
        <f>AVERAGE(B30:G30)</f>
        <v>1</v>
      </c>
    </row>
    <row r="32" spans="1:9" ht="12.75">
      <c r="A32" s="1" t="s">
        <v>4</v>
      </c>
      <c r="B32" s="3">
        <f aca="true" t="shared" si="1" ref="B32:H32">SUM(B26:B30)</f>
        <v>38</v>
      </c>
      <c r="C32" s="3">
        <f t="shared" si="1"/>
        <v>31</v>
      </c>
      <c r="D32" s="3">
        <f t="shared" si="1"/>
        <v>35</v>
      </c>
      <c r="E32" s="3">
        <f t="shared" si="1"/>
        <v>34</v>
      </c>
      <c r="F32" s="3">
        <f t="shared" si="1"/>
        <v>25</v>
      </c>
      <c r="G32" s="3">
        <f t="shared" si="1"/>
        <v>30</v>
      </c>
      <c r="H32" s="3">
        <f t="shared" si="1"/>
        <v>193</v>
      </c>
      <c r="I32" s="8">
        <f>AVERAGE(B32:G32)</f>
        <v>32.166666666666664</v>
      </c>
    </row>
    <row r="34" ht="14.25" customHeight="1"/>
    <row r="35" spans="1:6" ht="12.75">
      <c r="A35" s="24" t="s">
        <v>89</v>
      </c>
      <c r="B35" s="33"/>
      <c r="C35" s="33"/>
      <c r="D35" s="33"/>
      <c r="E35" s="33"/>
      <c r="F35" s="33"/>
    </row>
    <row r="36" spans="1:9" ht="12.75">
      <c r="A36" s="5" t="s">
        <v>2</v>
      </c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  <c r="H36" s="7" t="s">
        <v>4</v>
      </c>
      <c r="I36" s="6" t="s">
        <v>29</v>
      </c>
    </row>
    <row r="37" spans="1:9" ht="12.75">
      <c r="A37" t="s">
        <v>12</v>
      </c>
      <c r="B37" s="2">
        <v>10</v>
      </c>
      <c r="C37" s="2">
        <v>13</v>
      </c>
      <c r="D37" s="2">
        <v>15</v>
      </c>
      <c r="E37" s="2">
        <v>15</v>
      </c>
      <c r="F37" s="2">
        <v>12</v>
      </c>
      <c r="G37" s="2">
        <v>12</v>
      </c>
      <c r="H37" s="3">
        <f>SUM(B37:G37)</f>
        <v>77</v>
      </c>
      <c r="I37" s="8">
        <f>AVERAGE(B37:G37)</f>
        <v>12.833333333333334</v>
      </c>
    </row>
    <row r="38" spans="1:9" ht="12.75">
      <c r="A38" t="s">
        <v>9</v>
      </c>
      <c r="B38" s="2">
        <v>2</v>
      </c>
      <c r="C38" s="2">
        <v>4</v>
      </c>
      <c r="D38" s="2">
        <v>4</v>
      </c>
      <c r="E38" s="2">
        <v>3</v>
      </c>
      <c r="F38" s="2">
        <v>3</v>
      </c>
      <c r="G38" s="2">
        <v>3</v>
      </c>
      <c r="H38" s="3">
        <f>SUM(B38:G38)</f>
        <v>19</v>
      </c>
      <c r="I38" s="8">
        <f>AVERAGE(B38:G38)</f>
        <v>3.1666666666666665</v>
      </c>
    </row>
    <row r="39" spans="1:9" ht="12.75">
      <c r="A39" t="s">
        <v>8</v>
      </c>
      <c r="B39" s="2">
        <v>4</v>
      </c>
      <c r="C39" s="2">
        <v>5</v>
      </c>
      <c r="D39" s="2">
        <v>8</v>
      </c>
      <c r="E39" s="2">
        <v>6</v>
      </c>
      <c r="F39" s="2">
        <v>5</v>
      </c>
      <c r="G39" s="2">
        <v>1</v>
      </c>
      <c r="H39" s="3">
        <f>SUM(B39:G39)</f>
        <v>29</v>
      </c>
      <c r="I39" s="8">
        <f>AVERAGE(B39:G39)</f>
        <v>4.833333333333333</v>
      </c>
    </row>
    <row r="40" spans="1:9" ht="12.75">
      <c r="A40" t="s">
        <v>7</v>
      </c>
      <c r="B40" s="2">
        <v>6</v>
      </c>
      <c r="C40" s="2">
        <v>7</v>
      </c>
      <c r="D40" s="2">
        <v>6</v>
      </c>
      <c r="E40" s="2">
        <v>5</v>
      </c>
      <c r="F40" s="2">
        <v>7</v>
      </c>
      <c r="G40" s="2">
        <v>6</v>
      </c>
      <c r="H40" s="3">
        <f>SUM(B40:G40)</f>
        <v>37</v>
      </c>
      <c r="I40" s="8">
        <f>AVERAGE(B40:G40)</f>
        <v>6.166666666666667</v>
      </c>
    </row>
    <row r="41" spans="1:9" ht="12.75">
      <c r="A41" t="s">
        <v>13</v>
      </c>
      <c r="B41" s="2">
        <v>2</v>
      </c>
      <c r="C41" s="2">
        <v>2</v>
      </c>
      <c r="D41" s="2">
        <v>1</v>
      </c>
      <c r="E41" s="2">
        <v>2</v>
      </c>
      <c r="F41" s="2">
        <v>2</v>
      </c>
      <c r="G41" s="2">
        <v>1</v>
      </c>
      <c r="H41" s="3">
        <f>SUM(B41:G41)</f>
        <v>10</v>
      </c>
      <c r="I41" s="8">
        <f>AVERAGE(B41:G41)</f>
        <v>1.6666666666666667</v>
      </c>
    </row>
    <row r="43" spans="1:9" ht="12.75">
      <c r="A43" s="1" t="s">
        <v>4</v>
      </c>
      <c r="B43" s="3">
        <f aca="true" t="shared" si="2" ref="B43:H43">SUM(B37:B41)</f>
        <v>24</v>
      </c>
      <c r="C43" s="3">
        <f t="shared" si="2"/>
        <v>31</v>
      </c>
      <c r="D43" s="3">
        <f t="shared" si="2"/>
        <v>34</v>
      </c>
      <c r="E43" s="3">
        <f t="shared" si="2"/>
        <v>31</v>
      </c>
      <c r="F43" s="3">
        <f t="shared" si="2"/>
        <v>29</v>
      </c>
      <c r="G43" s="3">
        <f t="shared" si="2"/>
        <v>23</v>
      </c>
      <c r="H43" s="3">
        <f t="shared" si="2"/>
        <v>172</v>
      </c>
      <c r="I43" s="8">
        <f>AVERAGE(B43:G43)</f>
        <v>28.666666666666668</v>
      </c>
    </row>
    <row r="44" spans="1:9" ht="12.75">
      <c r="A44" s="1"/>
      <c r="B44" s="3"/>
      <c r="C44" s="3"/>
      <c r="D44" s="3"/>
      <c r="E44" s="3"/>
      <c r="F44" s="3"/>
      <c r="G44" s="3"/>
      <c r="H44" s="3"/>
      <c r="I44" s="8"/>
    </row>
    <row r="45" spans="1:6" ht="12.75">
      <c r="A45" s="32" t="s">
        <v>74</v>
      </c>
      <c r="B45" s="33"/>
      <c r="C45" s="33"/>
      <c r="D45" s="33"/>
      <c r="E45" s="33"/>
      <c r="F45" s="33"/>
    </row>
    <row r="46" spans="2:7" ht="12.75">
      <c r="B46" s="75" t="s">
        <v>23</v>
      </c>
      <c r="C46" s="75"/>
      <c r="D46" s="75"/>
      <c r="E46" s="75"/>
      <c r="F46" s="75"/>
      <c r="G46" s="75"/>
    </row>
    <row r="47" spans="1:9" ht="12.75">
      <c r="A47" s="34" t="s">
        <v>2</v>
      </c>
      <c r="B47" s="35">
        <v>1</v>
      </c>
      <c r="C47" s="35">
        <v>2</v>
      </c>
      <c r="D47" s="35">
        <v>3</v>
      </c>
      <c r="E47" s="35">
        <v>4</v>
      </c>
      <c r="F47" s="35">
        <v>5</v>
      </c>
      <c r="G47" s="35">
        <v>6</v>
      </c>
      <c r="H47" s="36" t="s">
        <v>4</v>
      </c>
      <c r="I47" s="35" t="s">
        <v>29</v>
      </c>
    </row>
    <row r="48" spans="1:9" ht="12.75">
      <c r="A48" s="37" t="s">
        <v>12</v>
      </c>
      <c r="B48" s="38">
        <v>13</v>
      </c>
      <c r="C48" s="38">
        <v>13</v>
      </c>
      <c r="D48" s="38">
        <v>9</v>
      </c>
      <c r="E48" s="38">
        <v>10</v>
      </c>
      <c r="F48" s="38">
        <v>12</v>
      </c>
      <c r="G48" s="38">
        <v>13</v>
      </c>
      <c r="H48" s="39">
        <f>SUM(B48:G48)</f>
        <v>70</v>
      </c>
      <c r="I48" s="40">
        <f>AVERAGE(B48:G48)</f>
        <v>11.666666666666666</v>
      </c>
    </row>
    <row r="49" spans="1:9" ht="12.75">
      <c r="A49" s="37" t="s">
        <v>9</v>
      </c>
      <c r="B49" s="38">
        <v>5</v>
      </c>
      <c r="C49" s="38">
        <v>4</v>
      </c>
      <c r="D49" s="38">
        <v>2</v>
      </c>
      <c r="E49" s="38">
        <v>3</v>
      </c>
      <c r="F49" s="38">
        <v>4</v>
      </c>
      <c r="G49" s="38">
        <v>2</v>
      </c>
      <c r="H49" s="39">
        <f>SUM(B49:G49)</f>
        <v>20</v>
      </c>
      <c r="I49" s="40">
        <f>AVERAGE(B49:G49)</f>
        <v>3.3333333333333335</v>
      </c>
    </row>
    <row r="50" spans="1:9" ht="12.75">
      <c r="A50" s="37" t="s">
        <v>8</v>
      </c>
      <c r="B50" s="38">
        <v>4</v>
      </c>
      <c r="C50" s="38">
        <v>7</v>
      </c>
      <c r="D50" s="38">
        <v>3</v>
      </c>
      <c r="E50" s="38">
        <v>6</v>
      </c>
      <c r="F50" s="38">
        <v>5</v>
      </c>
      <c r="G50" s="38">
        <v>4</v>
      </c>
      <c r="H50" s="39">
        <f>SUM(B50:G50)</f>
        <v>29</v>
      </c>
      <c r="I50" s="40">
        <f>AVERAGE(B50:G50)</f>
        <v>4.833333333333333</v>
      </c>
    </row>
    <row r="51" spans="1:9" ht="12.75">
      <c r="A51" s="37" t="s">
        <v>7</v>
      </c>
      <c r="B51" s="38">
        <v>6</v>
      </c>
      <c r="C51" s="38">
        <v>8</v>
      </c>
      <c r="D51" s="38">
        <v>6</v>
      </c>
      <c r="E51" s="38">
        <v>5</v>
      </c>
      <c r="F51" s="38">
        <v>7</v>
      </c>
      <c r="G51" s="38">
        <v>5</v>
      </c>
      <c r="H51" s="39">
        <f>SUM(B51:G51)</f>
        <v>37</v>
      </c>
      <c r="I51" s="40">
        <f>AVERAGE(B51:G51)</f>
        <v>6.166666666666667</v>
      </c>
    </row>
    <row r="52" spans="1:9" ht="12.75">
      <c r="A52" s="37" t="s">
        <v>13</v>
      </c>
      <c r="B52" s="38">
        <v>5</v>
      </c>
      <c r="C52" s="38">
        <v>7</v>
      </c>
      <c r="D52" s="38">
        <v>13</v>
      </c>
      <c r="E52" s="38">
        <v>6</v>
      </c>
      <c r="F52" s="38">
        <v>4</v>
      </c>
      <c r="G52" s="38">
        <v>9</v>
      </c>
      <c r="H52" s="39">
        <f>SUM(B52:G52)</f>
        <v>44</v>
      </c>
      <c r="I52" s="40">
        <f>AVERAGE(B52:G52)</f>
        <v>7.333333333333333</v>
      </c>
    </row>
    <row r="53" spans="1:10" ht="12.75">
      <c r="A53" s="37"/>
      <c r="B53" s="38"/>
      <c r="C53" s="38"/>
      <c r="D53" s="38"/>
      <c r="E53" s="38"/>
      <c r="F53" s="38"/>
      <c r="G53" s="38"/>
      <c r="H53" s="38"/>
      <c r="I53" s="38"/>
      <c r="J53" s="17"/>
    </row>
    <row r="54" spans="1:9" ht="12.75">
      <c r="A54" s="41" t="s">
        <v>4</v>
      </c>
      <c r="B54" s="39">
        <f aca="true" t="shared" si="3" ref="B54:H54">SUM(B48:B52)</f>
        <v>33</v>
      </c>
      <c r="C54" s="39">
        <f t="shared" si="3"/>
        <v>39</v>
      </c>
      <c r="D54" s="39">
        <f t="shared" si="3"/>
        <v>33</v>
      </c>
      <c r="E54" s="39">
        <f t="shared" si="3"/>
        <v>30</v>
      </c>
      <c r="F54" s="39">
        <f t="shared" si="3"/>
        <v>32</v>
      </c>
      <c r="G54" s="39">
        <f t="shared" si="3"/>
        <v>33</v>
      </c>
      <c r="H54" s="39">
        <f t="shared" si="3"/>
        <v>200</v>
      </c>
      <c r="I54" s="40">
        <f>AVERAGE(B54:G54)</f>
        <v>33.333333333333336</v>
      </c>
    </row>
  </sheetData>
  <sheetProtection/>
  <mergeCells count="2">
    <mergeCell ref="B46:G46"/>
    <mergeCell ref="B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Strömberg</dc:creator>
  <cp:keywords/>
  <dc:description/>
  <cp:lastModifiedBy>Ing-Marie</cp:lastModifiedBy>
  <cp:lastPrinted>2014-05-27T15:30:37Z</cp:lastPrinted>
  <dcterms:created xsi:type="dcterms:W3CDTF">2004-05-13T18:41:34Z</dcterms:created>
  <dcterms:modified xsi:type="dcterms:W3CDTF">2014-06-13T17:51:27Z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-487014609</vt:i4>
  </property>
  <property fmtid="{D5CDD505-2E9C-101B-9397-08002B2CF9AE}" pid="3" name="_EmailSubject">
    <vt:lpwstr>Filer för kretsserien</vt:lpwstr>
  </property>
  <property fmtid="{D5CDD505-2E9C-101B-9397-08002B2CF9AE}" pid="4" name="_AuthorEmail">
    <vt:lpwstr>fredrik.stromberg@karlbergsbil.se</vt:lpwstr>
  </property>
  <property fmtid="{D5CDD505-2E9C-101B-9397-08002B2CF9AE}" pid="5" name="_AuthorEmailDisplayName">
    <vt:lpwstr>Strömberg Fredrik</vt:lpwstr>
  </property>
  <property fmtid="{D5CDD505-2E9C-101B-9397-08002B2CF9AE}" pid="6" name="_ReviewingToolsShownOnce">
    <vt:lpwstr/>
  </property>
</Properties>
</file>